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成绩及排名" sheetId="5" r:id="rId1"/>
  </sheets>
  <definedNames>
    <definedName name="_xlnm._FilterDatabase" localSheetId="0" hidden="1">成绩及排名!$A$3:$M$3</definedName>
    <definedName name="_xlnm.Print_Titles" localSheetId="0">成绩及排名!$3:$3</definedName>
  </definedNames>
  <calcPr calcId="144525"/>
</workbook>
</file>

<file path=xl/sharedStrings.xml><?xml version="1.0" encoding="utf-8"?>
<sst xmlns="http://schemas.openxmlformats.org/spreadsheetml/2006/main" count="635" uniqueCount="346">
  <si>
    <t>附件1：</t>
  </si>
  <si>
    <t>贵阳市白云区2021年公开招聘中小学、幼儿园教师试教总成绩排名及进入体检名单</t>
  </si>
  <si>
    <t>姓名</t>
  </si>
  <si>
    <t>考号</t>
  </si>
  <si>
    <t>报考单位及代码</t>
  </si>
  <si>
    <t>报考岗位及代码</t>
  </si>
  <si>
    <t>笔试成绩</t>
  </si>
  <si>
    <t>笔试百分制</t>
  </si>
  <si>
    <t>笔试成绩40%</t>
  </si>
  <si>
    <t>面试成绩</t>
  </si>
  <si>
    <t>面试成绩60%</t>
  </si>
  <si>
    <t>总成绩</t>
  </si>
  <si>
    <t>排名</t>
  </si>
  <si>
    <t>是否进入体检</t>
  </si>
  <si>
    <t>备注</t>
  </si>
  <si>
    <t>江燕</t>
  </si>
  <si>
    <t>10701880806</t>
  </si>
  <si>
    <t>210703白云区第二高级中学</t>
  </si>
  <si>
    <t>01高中语文教师</t>
  </si>
  <si>
    <t>是</t>
  </si>
  <si>
    <t>刘廷芬</t>
  </si>
  <si>
    <t>10701880123</t>
  </si>
  <si>
    <t>叶红</t>
  </si>
  <si>
    <t>10701860602</t>
  </si>
  <si>
    <t>李荣飞</t>
  </si>
  <si>
    <t>10701860629</t>
  </si>
  <si>
    <t>张秀秀</t>
  </si>
  <si>
    <t>10701881110</t>
  </si>
  <si>
    <t>余炳花</t>
  </si>
  <si>
    <t>10701860315</t>
  </si>
  <si>
    <t>罗霞</t>
  </si>
  <si>
    <t>10701871106</t>
  </si>
  <si>
    <t>210707白云区第一小学</t>
  </si>
  <si>
    <t>01小学语文教师</t>
  </si>
  <si>
    <t>罗廷志</t>
  </si>
  <si>
    <t>10701880128</t>
  </si>
  <si>
    <t>彭玉平</t>
  </si>
  <si>
    <t>10701861630</t>
  </si>
  <si>
    <t>郭蓉蓉</t>
  </si>
  <si>
    <t>10701870318</t>
  </si>
  <si>
    <t>申凤娇</t>
  </si>
  <si>
    <t>10701883727</t>
  </si>
  <si>
    <t>李茂萍</t>
  </si>
  <si>
    <t>10701881220</t>
  </si>
  <si>
    <t>唐燕</t>
  </si>
  <si>
    <t>10701861805</t>
  </si>
  <si>
    <t>210709白云区第十一小学</t>
  </si>
  <si>
    <t>02小学语文教师</t>
  </si>
  <si>
    <t>杨春梅</t>
  </si>
  <si>
    <t>10701881411</t>
  </si>
  <si>
    <t>范柳花</t>
  </si>
  <si>
    <t>10701883604</t>
  </si>
  <si>
    <t>李红梅</t>
  </si>
  <si>
    <t>10701870807</t>
  </si>
  <si>
    <t>吴晓春</t>
  </si>
  <si>
    <t>10701870619</t>
  </si>
  <si>
    <t>邰诗梅</t>
  </si>
  <si>
    <t>10701881321</t>
  </si>
  <si>
    <t>高喆</t>
  </si>
  <si>
    <t>10701870604</t>
  </si>
  <si>
    <t>吴航</t>
  </si>
  <si>
    <t>10701870530</t>
  </si>
  <si>
    <t>杨晓静</t>
  </si>
  <si>
    <t>10701880217</t>
  </si>
  <si>
    <t>210710白云区黑石头小学</t>
  </si>
  <si>
    <t>黄琴</t>
  </si>
  <si>
    <t>10701871315</t>
  </si>
  <si>
    <t>王婷</t>
  </si>
  <si>
    <t>10701871016</t>
  </si>
  <si>
    <t>刘锦菊</t>
  </si>
  <si>
    <t>10701882013</t>
  </si>
  <si>
    <t>张小亚</t>
  </si>
  <si>
    <t>10701881724</t>
  </si>
  <si>
    <t>周蒲群</t>
  </si>
  <si>
    <t>10701870615</t>
  </si>
  <si>
    <t>席跃进</t>
  </si>
  <si>
    <t>10701861512</t>
  </si>
  <si>
    <t>210702白云区第一高级中学</t>
  </si>
  <si>
    <t>01高中数学教师</t>
  </si>
  <si>
    <t>周帮梅</t>
  </si>
  <si>
    <t>10701871514</t>
  </si>
  <si>
    <t>杨平安</t>
  </si>
  <si>
    <t>10701871803</t>
  </si>
  <si>
    <t>袁秋萍</t>
  </si>
  <si>
    <t>10701861125</t>
  </si>
  <si>
    <t>徐红</t>
  </si>
  <si>
    <t>10701870626</t>
  </si>
  <si>
    <t>童永梅</t>
  </si>
  <si>
    <t>10701881903</t>
  </si>
  <si>
    <t>李丹</t>
  </si>
  <si>
    <t>10701871914</t>
  </si>
  <si>
    <t>210706白云区第六中学</t>
  </si>
  <si>
    <t>01初中数学教师</t>
  </si>
  <si>
    <t>周雷</t>
  </si>
  <si>
    <t>10701880524</t>
  </si>
  <si>
    <t>杨孝海</t>
  </si>
  <si>
    <t>10701870502</t>
  </si>
  <si>
    <t>张廷静</t>
  </si>
  <si>
    <t>10701861702</t>
  </si>
  <si>
    <t>何江</t>
  </si>
  <si>
    <t>10701860226</t>
  </si>
  <si>
    <t>左定群</t>
  </si>
  <si>
    <t>10701860921</t>
  </si>
  <si>
    <t>蒋艳</t>
  </si>
  <si>
    <t>10701861427</t>
  </si>
  <si>
    <t>薛金</t>
  </si>
  <si>
    <t>10701881422</t>
  </si>
  <si>
    <t>03小学数学教师</t>
  </si>
  <si>
    <t>吴红</t>
  </si>
  <si>
    <t>10701882008</t>
  </si>
  <si>
    <t>王晶</t>
  </si>
  <si>
    <t>10701882103</t>
  </si>
  <si>
    <t>阙爱华</t>
  </si>
  <si>
    <t>10701882721</t>
  </si>
  <si>
    <t>张昕彦</t>
  </si>
  <si>
    <t>10701861128</t>
  </si>
  <si>
    <t>李明芹</t>
  </si>
  <si>
    <t>10701871711</t>
  </si>
  <si>
    <t>王囿婷</t>
  </si>
  <si>
    <t>10701871716</t>
  </si>
  <si>
    <t>李梅梅</t>
  </si>
  <si>
    <t>10701860321</t>
  </si>
  <si>
    <t>02小学数学教师</t>
  </si>
  <si>
    <t>徐云敏</t>
  </si>
  <si>
    <t>10701880101</t>
  </si>
  <si>
    <t>王艳群</t>
  </si>
  <si>
    <t>10701881713</t>
  </si>
  <si>
    <t>郭敏红</t>
  </si>
  <si>
    <t>10701881708</t>
  </si>
  <si>
    <t>罗贤亮</t>
  </si>
  <si>
    <t>10701880809</t>
  </si>
  <si>
    <t>李正箐</t>
  </si>
  <si>
    <t>10701881604</t>
  </si>
  <si>
    <t>冯欢</t>
  </si>
  <si>
    <t>10701870614</t>
  </si>
  <si>
    <t>210701白云区职业技术学校</t>
  </si>
  <si>
    <t>01中职英语教师</t>
  </si>
  <si>
    <t>王岢峦</t>
  </si>
  <si>
    <t>10701882129</t>
  </si>
  <si>
    <t>周敏敏</t>
  </si>
  <si>
    <t>10701881803</t>
  </si>
  <si>
    <t>段小星</t>
  </si>
  <si>
    <t>10701870630</t>
  </si>
  <si>
    <t>罗彬</t>
  </si>
  <si>
    <t>10701883028</t>
  </si>
  <si>
    <t>胡会</t>
  </si>
  <si>
    <t>10701871921</t>
  </si>
  <si>
    <t>张霞</t>
  </si>
  <si>
    <t>10701880129</t>
  </si>
  <si>
    <t>02高中英语教师</t>
  </si>
  <si>
    <t>党娟</t>
  </si>
  <si>
    <t>10701871026</t>
  </si>
  <si>
    <t>王江波</t>
  </si>
  <si>
    <t>10701872022</t>
  </si>
  <si>
    <t>吴成梦</t>
  </si>
  <si>
    <t>10701880401</t>
  </si>
  <si>
    <t>张金翠</t>
  </si>
  <si>
    <t>10701883624</t>
  </si>
  <si>
    <t>杨莉</t>
  </si>
  <si>
    <t>10701881229</t>
  </si>
  <si>
    <t>王怡</t>
  </si>
  <si>
    <t>10701881214</t>
  </si>
  <si>
    <t>210705白云区第五中学</t>
  </si>
  <si>
    <t>01初中英语教师</t>
  </si>
  <si>
    <t>丁琳</t>
  </si>
  <si>
    <t>10701880823</t>
  </si>
  <si>
    <t>高杨</t>
  </si>
  <si>
    <t>10701883503</t>
  </si>
  <si>
    <t>曾莉莎</t>
  </si>
  <si>
    <t>10701860704</t>
  </si>
  <si>
    <t>殷平璨</t>
  </si>
  <si>
    <t>10701882919</t>
  </si>
  <si>
    <t>何影</t>
  </si>
  <si>
    <t>10701880408</t>
  </si>
  <si>
    <t>罗人杰</t>
  </si>
  <si>
    <t>10701860320</t>
  </si>
  <si>
    <t>02初中英语教师</t>
  </si>
  <si>
    <t>邓雅文</t>
  </si>
  <si>
    <t>10701861226</t>
  </si>
  <si>
    <t>黄晓君</t>
  </si>
  <si>
    <t>10701880124</t>
  </si>
  <si>
    <t>王小兰</t>
  </si>
  <si>
    <t>10701861227</t>
  </si>
  <si>
    <t>贾亚超</t>
  </si>
  <si>
    <t>10701860705</t>
  </si>
  <si>
    <t>邹晓漫</t>
  </si>
  <si>
    <t>10701860707</t>
  </si>
  <si>
    <t>陈桥平</t>
  </si>
  <si>
    <t>10701860530</t>
  </si>
  <si>
    <t>杨胜芹</t>
  </si>
  <si>
    <t>10701880417</t>
  </si>
  <si>
    <t>01小学英语教师</t>
  </si>
  <si>
    <t>张英兰</t>
  </si>
  <si>
    <t>10701870416</t>
  </si>
  <si>
    <t>吴正琦</t>
  </si>
  <si>
    <t>10701880717</t>
  </si>
  <si>
    <t>安廷廷</t>
  </si>
  <si>
    <t>10701861313</t>
  </si>
  <si>
    <t>李嫦嫦</t>
  </si>
  <si>
    <t>10701881817</t>
  </si>
  <si>
    <t>张海芬</t>
  </si>
  <si>
    <t>10701882016</t>
  </si>
  <si>
    <t>陈家美</t>
  </si>
  <si>
    <t>10701881908</t>
  </si>
  <si>
    <t>03高中化学教师</t>
  </si>
  <si>
    <t>顾艳梅</t>
  </si>
  <si>
    <t>10701883712</t>
  </si>
  <si>
    <t>杨星</t>
  </si>
  <si>
    <t>10701883430</t>
  </si>
  <si>
    <t>龙海梅</t>
  </si>
  <si>
    <t>10701861713</t>
  </si>
  <si>
    <t>李晓春</t>
  </si>
  <si>
    <t>10701860729</t>
  </si>
  <si>
    <t>娄建群</t>
  </si>
  <si>
    <t>10701882726</t>
  </si>
  <si>
    <t>王秀英</t>
  </si>
  <si>
    <t>10701870212</t>
  </si>
  <si>
    <t>04高中生物教师</t>
  </si>
  <si>
    <t>宋梦娇</t>
  </si>
  <si>
    <t>10701883511</t>
  </si>
  <si>
    <t>王梦兰</t>
  </si>
  <si>
    <t>10701883625</t>
  </si>
  <si>
    <t>任亚</t>
  </si>
  <si>
    <t>10701881427</t>
  </si>
  <si>
    <t>陈海峰</t>
  </si>
  <si>
    <t>10701871009</t>
  </si>
  <si>
    <t>王琴</t>
  </si>
  <si>
    <t>10701883528</t>
  </si>
  <si>
    <t>马欣</t>
  </si>
  <si>
    <t>10701881206</t>
  </si>
  <si>
    <t>02小学科学教师</t>
  </si>
  <si>
    <t>徐燕</t>
  </si>
  <si>
    <t>10701881409</t>
  </si>
  <si>
    <t>胡昆</t>
  </si>
  <si>
    <t>10701883522</t>
  </si>
  <si>
    <t>路丽铃</t>
  </si>
  <si>
    <t>10701871925</t>
  </si>
  <si>
    <t>罗江鸿</t>
  </si>
  <si>
    <t>10701881402</t>
  </si>
  <si>
    <t>10701871329</t>
  </si>
  <si>
    <t>韩光茂</t>
  </si>
  <si>
    <t>10701883002</t>
  </si>
  <si>
    <t>卢莹莹</t>
  </si>
  <si>
    <t>10701882012</t>
  </si>
  <si>
    <t>02临床医学教师</t>
  </si>
  <si>
    <t>左云桥</t>
  </si>
  <si>
    <t>10701882715</t>
  </si>
  <si>
    <t>王慧</t>
  </si>
  <si>
    <t>10701871813</t>
  </si>
  <si>
    <t>王由</t>
  </si>
  <si>
    <t>10701870216</t>
  </si>
  <si>
    <t>钟桂芬</t>
  </si>
  <si>
    <t>10701883620</t>
  </si>
  <si>
    <t>刘洪政</t>
  </si>
  <si>
    <t>10701880828</t>
  </si>
  <si>
    <t>210704白云区第三中学</t>
  </si>
  <si>
    <t>01初中体育教师</t>
  </si>
  <si>
    <t>王友桥</t>
  </si>
  <si>
    <t>10701871301</t>
  </si>
  <si>
    <t>毛与鑫</t>
  </si>
  <si>
    <t>10701860126</t>
  </si>
  <si>
    <t>卢江兰</t>
  </si>
  <si>
    <t>10701880730</t>
  </si>
  <si>
    <t>梁园园</t>
  </si>
  <si>
    <t>10701860710</t>
  </si>
  <si>
    <t>杨容</t>
  </si>
  <si>
    <t>10701882501</t>
  </si>
  <si>
    <t>陈林</t>
  </si>
  <si>
    <t>10701862006</t>
  </si>
  <si>
    <t>02初中体育教师</t>
  </si>
  <si>
    <t>陈芝瑛</t>
  </si>
  <si>
    <t>10701871517</t>
  </si>
  <si>
    <t>牟敏</t>
  </si>
  <si>
    <t>10701870901</t>
  </si>
  <si>
    <t>杜蔡静</t>
  </si>
  <si>
    <t>10701882714</t>
  </si>
  <si>
    <t>刘毅</t>
  </si>
  <si>
    <t>10701882718</t>
  </si>
  <si>
    <t>邹旭梅</t>
  </si>
  <si>
    <t>10701861021</t>
  </si>
  <si>
    <t>徐如金</t>
  </si>
  <si>
    <t>10701881619</t>
  </si>
  <si>
    <t>210708白云区第十小学</t>
  </si>
  <si>
    <t>01小学体育教师</t>
  </si>
  <si>
    <t>胡凤</t>
  </si>
  <si>
    <t>10701883027</t>
  </si>
  <si>
    <t>李和睿</t>
  </si>
  <si>
    <t>10701881624</t>
  </si>
  <si>
    <t>肖克珍</t>
  </si>
  <si>
    <t>10701860325</t>
  </si>
  <si>
    <t>陈绿水</t>
  </si>
  <si>
    <t>10701881904</t>
  </si>
  <si>
    <t>万力</t>
  </si>
  <si>
    <t>10701881725</t>
  </si>
  <si>
    <t>顾月梦</t>
  </si>
  <si>
    <t>10701860613</t>
  </si>
  <si>
    <t>02小学音乐教师</t>
  </si>
  <si>
    <t>曾水香</t>
  </si>
  <si>
    <t>10701870919</t>
  </si>
  <si>
    <t>毛菲</t>
  </si>
  <si>
    <t>10701860611</t>
  </si>
  <si>
    <t>王梅花</t>
  </si>
  <si>
    <t>10701871513</t>
  </si>
  <si>
    <t>刘利娟</t>
  </si>
  <si>
    <t>10701861109</t>
  </si>
  <si>
    <t>郭鹏</t>
  </si>
  <si>
    <t>10701861515</t>
  </si>
  <si>
    <t>姚思婷</t>
  </si>
  <si>
    <t>10701870204</t>
  </si>
  <si>
    <t>210711白云区第一幼儿园</t>
  </si>
  <si>
    <t>01幼儿园教师</t>
  </si>
  <si>
    <t>胡泽慧</t>
  </si>
  <si>
    <t>10701881614</t>
  </si>
  <si>
    <t>龚婷</t>
  </si>
  <si>
    <t>10701861925</t>
  </si>
  <si>
    <t>翟梅</t>
  </si>
  <si>
    <t>10701870710</t>
  </si>
  <si>
    <t>曾婷</t>
  </si>
  <si>
    <t>10701871730</t>
  </si>
  <si>
    <t>杨茄誉</t>
  </si>
  <si>
    <t>10701872013</t>
  </si>
  <si>
    <t>袁丽</t>
  </si>
  <si>
    <t>10701883211</t>
  </si>
  <si>
    <t>贺林宇</t>
  </si>
  <si>
    <t>10701871511</t>
  </si>
  <si>
    <t>王晓</t>
  </si>
  <si>
    <t>10701883004</t>
  </si>
  <si>
    <t>费莉</t>
  </si>
  <si>
    <t>10701881417</t>
  </si>
  <si>
    <t>李瑞雪</t>
  </si>
  <si>
    <t>10701882901</t>
  </si>
  <si>
    <t>张川</t>
  </si>
  <si>
    <t>10701861107</t>
  </si>
  <si>
    <t>张昌翠</t>
  </si>
  <si>
    <t>10701883118</t>
  </si>
  <si>
    <t>210712白云区第四幼儿园</t>
  </si>
  <si>
    <t>杨永成</t>
  </si>
  <si>
    <t>10701872020</t>
  </si>
  <si>
    <t>曾丹</t>
  </si>
  <si>
    <t>10701870206</t>
  </si>
  <si>
    <t>杨体艳</t>
  </si>
  <si>
    <t>10701880513</t>
  </si>
  <si>
    <t>陈雪兰</t>
  </si>
  <si>
    <t>10701861103</t>
  </si>
  <si>
    <t>吴迪</t>
  </si>
  <si>
    <t>10701870613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</si>
</sst>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29"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8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b/>
      <sz val="11"/>
      <color rgb="FFFF0000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2" borderId="6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5" fillId="23" borderId="10" applyNumberFormat="0" applyAlignment="0" applyProtection="0">
      <alignment vertical="center"/>
    </xf>
    <xf numFmtId="0" fontId="26" fillId="23" borderId="7" applyNumberFormat="0" applyAlignment="0" applyProtection="0">
      <alignment vertical="center"/>
    </xf>
    <xf numFmtId="0" fontId="27" fillId="30" borderId="11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>
      <alignment vertical="center"/>
    </xf>
    <xf numFmtId="176" fontId="2" fillId="0" borderId="0" xfId="0" applyNumberFormat="1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49" fontId="5" fillId="0" borderId="2" xfId="50" applyNumberFormat="1" applyFont="1" applyFill="1" applyBorder="1" applyAlignment="1">
      <alignment horizontal="center" vertical="center" wrapText="1"/>
    </xf>
    <xf numFmtId="49" fontId="5" fillId="0" borderId="3" xfId="50" applyNumberFormat="1" applyFont="1" applyFill="1" applyBorder="1" applyAlignment="1">
      <alignment horizontal="center" vertical="center" wrapText="1"/>
    </xf>
    <xf numFmtId="177" fontId="5" fillId="0" borderId="1" xfId="50" applyNumberFormat="1" applyFont="1" applyFill="1" applyBorder="1" applyAlignment="1">
      <alignment horizontal="center" vertical="center"/>
    </xf>
    <xf numFmtId="177" fontId="5" fillId="0" borderId="1" xfId="5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176" fontId="4" fillId="0" borderId="0" xfId="0" applyNumberFormat="1" applyFont="1" applyFill="1" applyAlignment="1">
      <alignment horizontal="center" vertical="center"/>
    </xf>
    <xf numFmtId="176" fontId="5" fillId="0" borderId="1" xfId="50" applyNumberFormat="1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vertical="center"/>
    </xf>
    <xf numFmtId="176" fontId="8" fillId="0" borderId="4" xfId="0" applyNumberFormat="1" applyFont="1" applyFill="1" applyBorder="1" applyAlignment="1">
      <alignment horizontal="center" vertical="center"/>
    </xf>
    <xf numFmtId="0" fontId="9" fillId="0" borderId="4" xfId="50" applyFont="1" applyFill="1" applyBorder="1" applyAlignment="1">
      <alignment horizontal="center" vertical="center"/>
    </xf>
    <xf numFmtId="0" fontId="5" fillId="0" borderId="4" xfId="50" applyFont="1" applyFill="1" applyBorder="1" applyAlignment="1">
      <alignment horizontal="center" vertical="center"/>
    </xf>
    <xf numFmtId="49" fontId="1" fillId="0" borderId="4" xfId="50" applyNumberFormat="1" applyFont="1" applyFill="1" applyBorder="1" applyAlignment="1">
      <alignment vertical="center" wrapText="1"/>
    </xf>
    <xf numFmtId="49" fontId="2" fillId="0" borderId="4" xfId="50" applyNumberFormat="1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2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L147" sqref="L147"/>
    </sheetView>
  </sheetViews>
  <sheetFormatPr defaultColWidth="9" defaultRowHeight="13.5"/>
  <cols>
    <col min="1" max="1" width="7.75" style="2" customWidth="1"/>
    <col min="2" max="2" width="12.625" style="2" customWidth="1"/>
    <col min="3" max="3" width="27.875" style="2" customWidth="1"/>
    <col min="4" max="4" width="24.5" style="3" customWidth="1"/>
    <col min="5" max="5" width="9" style="2"/>
    <col min="6" max="6" width="11.375" style="4" customWidth="1"/>
    <col min="7" max="7" width="12.625" style="4"/>
    <col min="8" max="8" width="11.875" style="2" customWidth="1"/>
    <col min="9" max="9" width="10.5" style="2" customWidth="1"/>
    <col min="10" max="10" width="11.875" style="4" customWidth="1"/>
    <col min="11" max="11" width="5.625" style="5" customWidth="1"/>
    <col min="12" max="12" width="10.25" style="5" customWidth="1"/>
    <col min="13" max="13" width="11.625" style="2" customWidth="1"/>
    <col min="14" max="16382" width="9" style="2"/>
    <col min="16383" max="16384" width="9" style="6"/>
  </cols>
  <sheetData>
    <row r="1" ht="22.5" spans="1:1">
      <c r="A1" s="7" t="s">
        <v>0</v>
      </c>
    </row>
    <row r="2" ht="22.5" spans="1:13">
      <c r="A2" s="8" t="s">
        <v>1</v>
      </c>
      <c r="B2" s="8"/>
      <c r="C2" s="8"/>
      <c r="D2" s="8"/>
      <c r="E2" s="8"/>
      <c r="F2" s="9"/>
      <c r="G2" s="9"/>
      <c r="H2" s="8"/>
      <c r="I2" s="8"/>
      <c r="J2" s="9"/>
      <c r="K2" s="21"/>
      <c r="L2" s="21"/>
      <c r="M2" s="8"/>
    </row>
    <row r="3" ht="29" customHeight="1" spans="1:13">
      <c r="A3" s="10" t="s">
        <v>2</v>
      </c>
      <c r="B3" s="11" t="s">
        <v>3</v>
      </c>
      <c r="C3" s="11" t="s">
        <v>4</v>
      </c>
      <c r="D3" s="12" t="s">
        <v>5</v>
      </c>
      <c r="E3" s="10" t="s">
        <v>6</v>
      </c>
      <c r="F3" s="13" t="s">
        <v>7</v>
      </c>
      <c r="G3" s="14" t="s">
        <v>8</v>
      </c>
      <c r="H3" s="15" t="s">
        <v>9</v>
      </c>
      <c r="I3" s="15" t="s">
        <v>10</v>
      </c>
      <c r="J3" s="14" t="s">
        <v>11</v>
      </c>
      <c r="K3" s="22" t="s">
        <v>12</v>
      </c>
      <c r="L3" s="22" t="s">
        <v>13</v>
      </c>
      <c r="M3" s="10" t="s">
        <v>14</v>
      </c>
    </row>
    <row r="4" s="1" customFormat="1" spans="1:13">
      <c r="A4" s="16" t="s">
        <v>15</v>
      </c>
      <c r="B4" s="17" t="s">
        <v>16</v>
      </c>
      <c r="C4" s="17" t="s">
        <v>17</v>
      </c>
      <c r="D4" s="16" t="s">
        <v>18</v>
      </c>
      <c r="E4" s="18">
        <v>118</v>
      </c>
      <c r="F4" s="19">
        <f t="shared" ref="F4:F67" si="0">E4/1.5</f>
        <v>78.6666666666667</v>
      </c>
      <c r="G4" s="19">
        <v>31.4666666666667</v>
      </c>
      <c r="H4" s="20">
        <v>83.4</v>
      </c>
      <c r="I4" s="20">
        <f t="shared" ref="I4:I67" si="1">H4*0.6</f>
        <v>50.04</v>
      </c>
      <c r="J4" s="23">
        <f t="shared" ref="J4:J67" si="2">G4+I4</f>
        <v>81.5066666666667</v>
      </c>
      <c r="K4" s="20">
        <v>1</v>
      </c>
      <c r="L4" s="24" t="s">
        <v>19</v>
      </c>
      <c r="M4" s="25"/>
    </row>
    <row r="5" s="1" customFormat="1" spans="1:13">
      <c r="A5" s="16" t="s">
        <v>20</v>
      </c>
      <c r="B5" s="17" t="s">
        <v>21</v>
      </c>
      <c r="C5" s="17" t="s">
        <v>17</v>
      </c>
      <c r="D5" s="16" t="s">
        <v>18</v>
      </c>
      <c r="E5" s="18">
        <v>115</v>
      </c>
      <c r="F5" s="19">
        <f t="shared" si="0"/>
        <v>76.6666666666667</v>
      </c>
      <c r="G5" s="19">
        <v>30.6666666666667</v>
      </c>
      <c r="H5" s="20">
        <v>75.6</v>
      </c>
      <c r="I5" s="20">
        <f t="shared" si="1"/>
        <v>45.36</v>
      </c>
      <c r="J5" s="23">
        <f t="shared" si="2"/>
        <v>76.0266666666667</v>
      </c>
      <c r="K5" s="20">
        <v>2</v>
      </c>
      <c r="L5" s="24"/>
      <c r="M5" s="25"/>
    </row>
    <row r="6" spans="1:13">
      <c r="A6" s="16" t="s">
        <v>22</v>
      </c>
      <c r="B6" s="17" t="s">
        <v>23</v>
      </c>
      <c r="C6" s="17" t="s">
        <v>17</v>
      </c>
      <c r="D6" s="16" t="s">
        <v>18</v>
      </c>
      <c r="E6" s="18">
        <v>117</v>
      </c>
      <c r="F6" s="19">
        <f t="shared" si="0"/>
        <v>78</v>
      </c>
      <c r="G6" s="19">
        <v>31.2</v>
      </c>
      <c r="H6" s="20">
        <v>72.8</v>
      </c>
      <c r="I6" s="20">
        <f t="shared" si="1"/>
        <v>43.68</v>
      </c>
      <c r="J6" s="23">
        <f t="shared" si="2"/>
        <v>74.88</v>
      </c>
      <c r="K6" s="20">
        <v>3</v>
      </c>
      <c r="L6" s="24"/>
      <c r="M6" s="26"/>
    </row>
    <row r="7" spans="1:13">
      <c r="A7" s="16" t="s">
        <v>24</v>
      </c>
      <c r="B7" s="17" t="s">
        <v>25</v>
      </c>
      <c r="C7" s="17" t="s">
        <v>17</v>
      </c>
      <c r="D7" s="16" t="s">
        <v>18</v>
      </c>
      <c r="E7" s="18">
        <v>116.5</v>
      </c>
      <c r="F7" s="19">
        <f t="shared" si="0"/>
        <v>77.6666666666667</v>
      </c>
      <c r="G7" s="19">
        <v>31.0666666666667</v>
      </c>
      <c r="H7" s="20">
        <v>69.2</v>
      </c>
      <c r="I7" s="20">
        <f t="shared" si="1"/>
        <v>41.52</v>
      </c>
      <c r="J7" s="23">
        <f t="shared" si="2"/>
        <v>72.5866666666667</v>
      </c>
      <c r="K7" s="20">
        <v>4</v>
      </c>
      <c r="L7" s="24"/>
      <c r="M7" s="26"/>
    </row>
    <row r="8" spans="1:13">
      <c r="A8" s="16" t="s">
        <v>26</v>
      </c>
      <c r="B8" s="17" t="s">
        <v>27</v>
      </c>
      <c r="C8" s="17" t="s">
        <v>17</v>
      </c>
      <c r="D8" s="16" t="s">
        <v>18</v>
      </c>
      <c r="E8" s="18">
        <v>120.5</v>
      </c>
      <c r="F8" s="19">
        <f t="shared" si="0"/>
        <v>80.3333333333333</v>
      </c>
      <c r="G8" s="19">
        <v>32.1333333333333</v>
      </c>
      <c r="H8" s="20">
        <v>61</v>
      </c>
      <c r="I8" s="20">
        <f t="shared" si="1"/>
        <v>36.6</v>
      </c>
      <c r="J8" s="23">
        <f t="shared" si="2"/>
        <v>68.7333333333333</v>
      </c>
      <c r="K8" s="20">
        <v>5</v>
      </c>
      <c r="L8" s="24"/>
      <c r="M8" s="26"/>
    </row>
    <row r="9" spans="1:13">
      <c r="A9" s="16" t="s">
        <v>28</v>
      </c>
      <c r="B9" s="17" t="s">
        <v>29</v>
      </c>
      <c r="C9" s="17" t="s">
        <v>17</v>
      </c>
      <c r="D9" s="16" t="s">
        <v>18</v>
      </c>
      <c r="E9" s="18">
        <v>115.5</v>
      </c>
      <c r="F9" s="19">
        <f t="shared" si="0"/>
        <v>77</v>
      </c>
      <c r="G9" s="19">
        <v>30.8</v>
      </c>
      <c r="H9" s="20"/>
      <c r="I9" s="20">
        <f t="shared" si="1"/>
        <v>0</v>
      </c>
      <c r="J9" s="23">
        <f t="shared" si="2"/>
        <v>30.8</v>
      </c>
      <c r="K9" s="20"/>
      <c r="L9" s="24"/>
      <c r="M9" s="26"/>
    </row>
    <row r="10" spans="1:13">
      <c r="A10" s="16" t="s">
        <v>30</v>
      </c>
      <c r="B10" s="17" t="s">
        <v>31</v>
      </c>
      <c r="C10" s="17" t="s">
        <v>32</v>
      </c>
      <c r="D10" s="16" t="s">
        <v>33</v>
      </c>
      <c r="E10" s="18">
        <v>107</v>
      </c>
      <c r="F10" s="19">
        <f t="shared" si="0"/>
        <v>71.3333333333333</v>
      </c>
      <c r="G10" s="19">
        <v>28.5333333333333</v>
      </c>
      <c r="H10" s="20">
        <v>83.2</v>
      </c>
      <c r="I10" s="20">
        <f t="shared" si="1"/>
        <v>49.92</v>
      </c>
      <c r="J10" s="23">
        <f t="shared" si="2"/>
        <v>78.4533333333333</v>
      </c>
      <c r="K10" s="20">
        <v>1</v>
      </c>
      <c r="L10" s="24" t="s">
        <v>19</v>
      </c>
      <c r="M10" s="26"/>
    </row>
    <row r="11" spans="1:13">
      <c r="A11" s="16" t="s">
        <v>34</v>
      </c>
      <c r="B11" s="17" t="s">
        <v>35</v>
      </c>
      <c r="C11" s="17" t="s">
        <v>32</v>
      </c>
      <c r="D11" s="16" t="s">
        <v>33</v>
      </c>
      <c r="E11" s="18">
        <v>118</v>
      </c>
      <c r="F11" s="19">
        <f t="shared" si="0"/>
        <v>78.6666666666667</v>
      </c>
      <c r="G11" s="19">
        <v>31.4666666666667</v>
      </c>
      <c r="H11" s="20">
        <v>74</v>
      </c>
      <c r="I11" s="20">
        <f t="shared" si="1"/>
        <v>44.4</v>
      </c>
      <c r="J11" s="23">
        <f t="shared" si="2"/>
        <v>75.8666666666667</v>
      </c>
      <c r="K11" s="20">
        <v>2</v>
      </c>
      <c r="L11" s="24"/>
      <c r="M11" s="26"/>
    </row>
    <row r="12" spans="1:13">
      <c r="A12" s="16" t="s">
        <v>36</v>
      </c>
      <c r="B12" s="17" t="s">
        <v>37</v>
      </c>
      <c r="C12" s="17" t="s">
        <v>32</v>
      </c>
      <c r="D12" s="16" t="s">
        <v>33</v>
      </c>
      <c r="E12" s="18">
        <v>113.5</v>
      </c>
      <c r="F12" s="19">
        <f t="shared" si="0"/>
        <v>75.6666666666667</v>
      </c>
      <c r="G12" s="19">
        <v>30.2666666666667</v>
      </c>
      <c r="H12" s="20">
        <v>70</v>
      </c>
      <c r="I12" s="20">
        <f t="shared" si="1"/>
        <v>42</v>
      </c>
      <c r="J12" s="23">
        <f t="shared" si="2"/>
        <v>72.2666666666667</v>
      </c>
      <c r="K12" s="20">
        <v>3</v>
      </c>
      <c r="L12" s="24"/>
      <c r="M12" s="26"/>
    </row>
    <row r="13" spans="1:13">
      <c r="A13" s="16" t="s">
        <v>38</v>
      </c>
      <c r="B13" s="17" t="s">
        <v>39</v>
      </c>
      <c r="C13" s="17" t="s">
        <v>32</v>
      </c>
      <c r="D13" s="16" t="s">
        <v>33</v>
      </c>
      <c r="E13" s="18">
        <v>107</v>
      </c>
      <c r="F13" s="19">
        <f t="shared" si="0"/>
        <v>71.3333333333333</v>
      </c>
      <c r="G13" s="19">
        <v>28.5333333333333</v>
      </c>
      <c r="H13" s="20">
        <v>72.4</v>
      </c>
      <c r="I13" s="20">
        <f t="shared" si="1"/>
        <v>43.44</v>
      </c>
      <c r="J13" s="23">
        <f t="shared" si="2"/>
        <v>71.9733333333333</v>
      </c>
      <c r="K13" s="20">
        <v>4</v>
      </c>
      <c r="L13" s="24"/>
      <c r="M13" s="26"/>
    </row>
    <row r="14" spans="1:13">
      <c r="A14" s="16" t="s">
        <v>40</v>
      </c>
      <c r="B14" s="17" t="s">
        <v>41</v>
      </c>
      <c r="C14" s="17" t="s">
        <v>32</v>
      </c>
      <c r="D14" s="16" t="s">
        <v>33</v>
      </c>
      <c r="E14" s="18">
        <v>111.5</v>
      </c>
      <c r="F14" s="19">
        <f t="shared" si="0"/>
        <v>74.3333333333333</v>
      </c>
      <c r="G14" s="19">
        <v>29.7333333333333</v>
      </c>
      <c r="H14" s="20">
        <v>69.8</v>
      </c>
      <c r="I14" s="20">
        <f t="shared" si="1"/>
        <v>41.88</v>
      </c>
      <c r="J14" s="23">
        <f t="shared" si="2"/>
        <v>71.6133333333333</v>
      </c>
      <c r="K14" s="20">
        <v>5</v>
      </c>
      <c r="L14" s="24"/>
      <c r="M14" s="26"/>
    </row>
    <row r="15" spans="1:13">
      <c r="A15" s="16" t="s">
        <v>42</v>
      </c>
      <c r="B15" s="17" t="s">
        <v>43</v>
      </c>
      <c r="C15" s="17" t="s">
        <v>32</v>
      </c>
      <c r="D15" s="16" t="s">
        <v>33</v>
      </c>
      <c r="E15" s="18">
        <v>109</v>
      </c>
      <c r="F15" s="19">
        <f t="shared" si="0"/>
        <v>72.6666666666667</v>
      </c>
      <c r="G15" s="19">
        <v>29.0666666666667</v>
      </c>
      <c r="H15" s="20">
        <v>70.4</v>
      </c>
      <c r="I15" s="20">
        <f t="shared" si="1"/>
        <v>42.24</v>
      </c>
      <c r="J15" s="23">
        <f t="shared" si="2"/>
        <v>71.3066666666667</v>
      </c>
      <c r="K15" s="20">
        <v>6</v>
      </c>
      <c r="L15" s="24"/>
      <c r="M15" s="26"/>
    </row>
    <row r="16" s="1" customFormat="1" spans="1:13">
      <c r="A16" s="16" t="s">
        <v>44</v>
      </c>
      <c r="B16" s="17" t="s">
        <v>45</v>
      </c>
      <c r="C16" s="17" t="s">
        <v>46</v>
      </c>
      <c r="D16" s="16" t="s">
        <v>47</v>
      </c>
      <c r="E16" s="18">
        <v>107.5</v>
      </c>
      <c r="F16" s="19">
        <f t="shared" si="0"/>
        <v>71.6666666666667</v>
      </c>
      <c r="G16" s="19">
        <v>28.6666666666667</v>
      </c>
      <c r="H16" s="20">
        <v>79.6</v>
      </c>
      <c r="I16" s="20">
        <f t="shared" si="1"/>
        <v>47.76</v>
      </c>
      <c r="J16" s="23">
        <f t="shared" si="2"/>
        <v>76.4266666666667</v>
      </c>
      <c r="K16" s="20">
        <v>1</v>
      </c>
      <c r="L16" s="24" t="s">
        <v>19</v>
      </c>
      <c r="M16" s="25"/>
    </row>
    <row r="17" s="1" customFormat="1" spans="1:13">
      <c r="A17" s="16" t="s">
        <v>48</v>
      </c>
      <c r="B17" s="17" t="s">
        <v>49</v>
      </c>
      <c r="C17" s="17" t="s">
        <v>46</v>
      </c>
      <c r="D17" s="16" t="s">
        <v>47</v>
      </c>
      <c r="E17" s="18">
        <v>109</v>
      </c>
      <c r="F17" s="19">
        <f t="shared" si="0"/>
        <v>72.6666666666667</v>
      </c>
      <c r="G17" s="19">
        <v>29.0666666666667</v>
      </c>
      <c r="H17" s="20">
        <v>75.2</v>
      </c>
      <c r="I17" s="20">
        <f t="shared" si="1"/>
        <v>45.12</v>
      </c>
      <c r="J17" s="23">
        <f t="shared" si="2"/>
        <v>74.1866666666667</v>
      </c>
      <c r="K17" s="20">
        <v>2</v>
      </c>
      <c r="L17" s="24"/>
      <c r="M17" s="27"/>
    </row>
    <row r="18" spans="1:13">
      <c r="A18" s="16" t="s">
        <v>50</v>
      </c>
      <c r="B18" s="17" t="s">
        <v>51</v>
      </c>
      <c r="C18" s="17" t="s">
        <v>46</v>
      </c>
      <c r="D18" s="16" t="s">
        <v>47</v>
      </c>
      <c r="E18" s="18">
        <v>109</v>
      </c>
      <c r="F18" s="19">
        <f t="shared" si="0"/>
        <v>72.6666666666667</v>
      </c>
      <c r="G18" s="19">
        <v>29.0666666666667</v>
      </c>
      <c r="H18" s="20">
        <v>75</v>
      </c>
      <c r="I18" s="20">
        <f t="shared" si="1"/>
        <v>45</v>
      </c>
      <c r="J18" s="23">
        <f t="shared" si="2"/>
        <v>74.0666666666667</v>
      </c>
      <c r="K18" s="20">
        <v>3</v>
      </c>
      <c r="L18" s="24"/>
      <c r="M18" s="26"/>
    </row>
    <row r="19" spans="1:13">
      <c r="A19" s="16" t="s">
        <v>52</v>
      </c>
      <c r="B19" s="17" t="s">
        <v>53</v>
      </c>
      <c r="C19" s="17" t="s">
        <v>46</v>
      </c>
      <c r="D19" s="16" t="s">
        <v>47</v>
      </c>
      <c r="E19" s="18">
        <v>106.5</v>
      </c>
      <c r="F19" s="19">
        <f t="shared" si="0"/>
        <v>71</v>
      </c>
      <c r="G19" s="19">
        <v>28.4</v>
      </c>
      <c r="H19" s="20">
        <v>72</v>
      </c>
      <c r="I19" s="20">
        <f t="shared" si="1"/>
        <v>43.2</v>
      </c>
      <c r="J19" s="23">
        <f t="shared" si="2"/>
        <v>71.6</v>
      </c>
      <c r="K19" s="20">
        <v>4</v>
      </c>
      <c r="L19" s="24"/>
      <c r="M19" s="26"/>
    </row>
    <row r="20" spans="1:13">
      <c r="A20" s="16" t="s">
        <v>54</v>
      </c>
      <c r="B20" s="17" t="s">
        <v>55</v>
      </c>
      <c r="C20" s="17" t="s">
        <v>46</v>
      </c>
      <c r="D20" s="16" t="s">
        <v>47</v>
      </c>
      <c r="E20" s="18">
        <v>108</v>
      </c>
      <c r="F20" s="19">
        <f t="shared" si="0"/>
        <v>72</v>
      </c>
      <c r="G20" s="19">
        <v>28.8</v>
      </c>
      <c r="H20" s="20">
        <v>71.2</v>
      </c>
      <c r="I20" s="20">
        <f t="shared" si="1"/>
        <v>42.72</v>
      </c>
      <c r="J20" s="23">
        <f t="shared" si="2"/>
        <v>71.52</v>
      </c>
      <c r="K20" s="20">
        <v>5</v>
      </c>
      <c r="L20" s="24"/>
      <c r="M20" s="26"/>
    </row>
    <row r="21" spans="1:13">
      <c r="A21" s="16" t="s">
        <v>56</v>
      </c>
      <c r="B21" s="17" t="s">
        <v>57</v>
      </c>
      <c r="C21" s="17" t="s">
        <v>46</v>
      </c>
      <c r="D21" s="16" t="s">
        <v>47</v>
      </c>
      <c r="E21" s="18">
        <v>110</v>
      </c>
      <c r="F21" s="19">
        <f t="shared" si="0"/>
        <v>73.3333333333333</v>
      </c>
      <c r="G21" s="19">
        <v>29.3333333333333</v>
      </c>
      <c r="H21" s="20">
        <v>69.8</v>
      </c>
      <c r="I21" s="20">
        <f t="shared" si="1"/>
        <v>41.88</v>
      </c>
      <c r="J21" s="23">
        <f t="shared" si="2"/>
        <v>71.2133333333333</v>
      </c>
      <c r="K21" s="20">
        <v>6</v>
      </c>
      <c r="L21" s="24"/>
      <c r="M21" s="26"/>
    </row>
    <row r="22" s="1" customFormat="1" spans="1:13">
      <c r="A22" s="16" t="s">
        <v>58</v>
      </c>
      <c r="B22" s="17" t="s">
        <v>59</v>
      </c>
      <c r="C22" s="17" t="s">
        <v>46</v>
      </c>
      <c r="D22" s="16" t="s">
        <v>47</v>
      </c>
      <c r="E22" s="18">
        <v>106.5</v>
      </c>
      <c r="F22" s="19">
        <f t="shared" si="0"/>
        <v>71</v>
      </c>
      <c r="G22" s="19">
        <v>28.4</v>
      </c>
      <c r="H22" s="20">
        <v>66</v>
      </c>
      <c r="I22" s="20">
        <f t="shared" si="1"/>
        <v>39.6</v>
      </c>
      <c r="J22" s="23">
        <f t="shared" si="2"/>
        <v>68</v>
      </c>
      <c r="K22" s="20">
        <v>7</v>
      </c>
      <c r="L22" s="24"/>
      <c r="M22" s="25"/>
    </row>
    <row r="23" spans="1:13">
      <c r="A23" s="16" t="s">
        <v>60</v>
      </c>
      <c r="B23" s="17" t="s">
        <v>61</v>
      </c>
      <c r="C23" s="17" t="s">
        <v>46</v>
      </c>
      <c r="D23" s="16" t="s">
        <v>47</v>
      </c>
      <c r="E23" s="18">
        <v>106.5</v>
      </c>
      <c r="F23" s="19">
        <f t="shared" si="0"/>
        <v>71</v>
      </c>
      <c r="G23" s="19">
        <v>28.4</v>
      </c>
      <c r="H23" s="20"/>
      <c r="I23" s="20">
        <f t="shared" si="1"/>
        <v>0</v>
      </c>
      <c r="J23" s="23">
        <f t="shared" si="2"/>
        <v>28.4</v>
      </c>
      <c r="K23" s="20"/>
      <c r="L23" s="24"/>
      <c r="M23" s="26"/>
    </row>
    <row r="24" spans="1:13">
      <c r="A24" s="16" t="s">
        <v>62</v>
      </c>
      <c r="B24" s="17" t="s">
        <v>63</v>
      </c>
      <c r="C24" s="17" t="s">
        <v>64</v>
      </c>
      <c r="D24" s="16" t="s">
        <v>33</v>
      </c>
      <c r="E24" s="18">
        <v>113.5</v>
      </c>
      <c r="F24" s="19">
        <f t="shared" si="0"/>
        <v>75.6666666666667</v>
      </c>
      <c r="G24" s="19">
        <v>30.2666666666667</v>
      </c>
      <c r="H24" s="20">
        <v>85.6</v>
      </c>
      <c r="I24" s="20">
        <f t="shared" si="1"/>
        <v>51.36</v>
      </c>
      <c r="J24" s="23">
        <f t="shared" si="2"/>
        <v>81.6266666666667</v>
      </c>
      <c r="K24" s="20">
        <v>1</v>
      </c>
      <c r="L24" s="24" t="s">
        <v>19</v>
      </c>
      <c r="M24" s="26"/>
    </row>
    <row r="25" spans="1:13">
      <c r="A25" s="16" t="s">
        <v>65</v>
      </c>
      <c r="B25" s="17" t="s">
        <v>66</v>
      </c>
      <c r="C25" s="17" t="s">
        <v>64</v>
      </c>
      <c r="D25" s="16" t="s">
        <v>33</v>
      </c>
      <c r="E25" s="18">
        <v>112.5</v>
      </c>
      <c r="F25" s="19">
        <f t="shared" si="0"/>
        <v>75</v>
      </c>
      <c r="G25" s="19">
        <v>30</v>
      </c>
      <c r="H25" s="20">
        <v>76.6</v>
      </c>
      <c r="I25" s="20">
        <f t="shared" si="1"/>
        <v>45.96</v>
      </c>
      <c r="J25" s="23">
        <f t="shared" si="2"/>
        <v>75.96</v>
      </c>
      <c r="K25" s="20">
        <v>2</v>
      </c>
      <c r="L25" s="24"/>
      <c r="M25" s="26"/>
    </row>
    <row r="26" spans="1:13">
      <c r="A26" s="16" t="s">
        <v>67</v>
      </c>
      <c r="B26" s="17" t="s">
        <v>68</v>
      </c>
      <c r="C26" s="17" t="s">
        <v>64</v>
      </c>
      <c r="D26" s="16" t="s">
        <v>33</v>
      </c>
      <c r="E26" s="18">
        <v>119</v>
      </c>
      <c r="F26" s="19">
        <f t="shared" si="0"/>
        <v>79.3333333333333</v>
      </c>
      <c r="G26" s="19">
        <v>31.7333333333333</v>
      </c>
      <c r="H26" s="20">
        <v>70</v>
      </c>
      <c r="I26" s="20">
        <f t="shared" si="1"/>
        <v>42</v>
      </c>
      <c r="J26" s="23">
        <f t="shared" si="2"/>
        <v>73.7333333333333</v>
      </c>
      <c r="K26" s="20">
        <v>3</v>
      </c>
      <c r="L26" s="24"/>
      <c r="M26" s="26"/>
    </row>
    <row r="27" spans="1:13">
      <c r="A27" s="16" t="s">
        <v>69</v>
      </c>
      <c r="B27" s="17" t="s">
        <v>70</v>
      </c>
      <c r="C27" s="17" t="s">
        <v>64</v>
      </c>
      <c r="D27" s="16" t="s">
        <v>33</v>
      </c>
      <c r="E27" s="18">
        <v>111.5</v>
      </c>
      <c r="F27" s="19">
        <f t="shared" si="0"/>
        <v>74.3333333333333</v>
      </c>
      <c r="G27" s="19">
        <v>29.7333333333333</v>
      </c>
      <c r="H27" s="20">
        <v>73</v>
      </c>
      <c r="I27" s="20">
        <f t="shared" si="1"/>
        <v>43.8</v>
      </c>
      <c r="J27" s="23">
        <f t="shared" si="2"/>
        <v>73.5333333333333</v>
      </c>
      <c r="K27" s="20">
        <v>4</v>
      </c>
      <c r="L27" s="24"/>
      <c r="M27" s="28"/>
    </row>
    <row r="28" s="1" customFormat="1" spans="1:13">
      <c r="A28" s="16" t="s">
        <v>71</v>
      </c>
      <c r="B28" s="17" t="s">
        <v>72</v>
      </c>
      <c r="C28" s="17" t="s">
        <v>64</v>
      </c>
      <c r="D28" s="16" t="s">
        <v>33</v>
      </c>
      <c r="E28" s="18">
        <v>116.5</v>
      </c>
      <c r="F28" s="19">
        <f t="shared" si="0"/>
        <v>77.6666666666667</v>
      </c>
      <c r="G28" s="19">
        <v>31.0666666666667</v>
      </c>
      <c r="H28" s="20">
        <v>70.6</v>
      </c>
      <c r="I28" s="20">
        <f t="shared" si="1"/>
        <v>42.36</v>
      </c>
      <c r="J28" s="23">
        <f t="shared" si="2"/>
        <v>73.4266666666667</v>
      </c>
      <c r="K28" s="20">
        <v>5</v>
      </c>
      <c r="L28" s="24"/>
      <c r="M28" s="25"/>
    </row>
    <row r="29" spans="1:13">
      <c r="A29" s="16" t="s">
        <v>73</v>
      </c>
      <c r="B29" s="17" t="s">
        <v>74</v>
      </c>
      <c r="C29" s="17" t="s">
        <v>64</v>
      </c>
      <c r="D29" s="16" t="s">
        <v>33</v>
      </c>
      <c r="E29" s="18">
        <v>111.5</v>
      </c>
      <c r="F29" s="19">
        <f t="shared" si="0"/>
        <v>74.3333333333333</v>
      </c>
      <c r="G29" s="19">
        <v>29.7333333333333</v>
      </c>
      <c r="H29" s="20">
        <v>62.2</v>
      </c>
      <c r="I29" s="20">
        <f t="shared" si="1"/>
        <v>37.32</v>
      </c>
      <c r="J29" s="23">
        <f t="shared" si="2"/>
        <v>67.0533333333333</v>
      </c>
      <c r="K29" s="20">
        <v>6</v>
      </c>
      <c r="L29" s="24"/>
      <c r="M29" s="26"/>
    </row>
    <row r="30" s="1" customFormat="1" spans="1:13">
      <c r="A30" s="16" t="s">
        <v>75</v>
      </c>
      <c r="B30" s="17" t="s">
        <v>76</v>
      </c>
      <c r="C30" s="17" t="s">
        <v>77</v>
      </c>
      <c r="D30" s="16" t="s">
        <v>78</v>
      </c>
      <c r="E30" s="18">
        <v>120</v>
      </c>
      <c r="F30" s="19">
        <f t="shared" si="0"/>
        <v>80</v>
      </c>
      <c r="G30" s="19">
        <v>32</v>
      </c>
      <c r="H30" s="20">
        <v>82.2</v>
      </c>
      <c r="I30" s="20">
        <f t="shared" si="1"/>
        <v>49.32</v>
      </c>
      <c r="J30" s="23">
        <f t="shared" si="2"/>
        <v>81.32</v>
      </c>
      <c r="K30" s="20">
        <v>1</v>
      </c>
      <c r="L30" s="24" t="s">
        <v>19</v>
      </c>
      <c r="M30" s="25"/>
    </row>
    <row r="31" spans="1:13">
      <c r="A31" s="16" t="s">
        <v>79</v>
      </c>
      <c r="B31" s="17" t="s">
        <v>80</v>
      </c>
      <c r="C31" s="17" t="s">
        <v>77</v>
      </c>
      <c r="D31" s="16" t="s">
        <v>78</v>
      </c>
      <c r="E31" s="18">
        <v>121.5</v>
      </c>
      <c r="F31" s="19">
        <f t="shared" si="0"/>
        <v>81</v>
      </c>
      <c r="G31" s="19">
        <v>32.4</v>
      </c>
      <c r="H31" s="20">
        <v>78.4</v>
      </c>
      <c r="I31" s="20">
        <f t="shared" si="1"/>
        <v>47.04</v>
      </c>
      <c r="J31" s="23">
        <f t="shared" si="2"/>
        <v>79.44</v>
      </c>
      <c r="K31" s="20">
        <v>2</v>
      </c>
      <c r="L31" s="24"/>
      <c r="M31" s="26"/>
    </row>
    <row r="32" spans="1:13">
      <c r="A32" s="16" t="s">
        <v>81</v>
      </c>
      <c r="B32" s="17" t="s">
        <v>82</v>
      </c>
      <c r="C32" s="17" t="s">
        <v>77</v>
      </c>
      <c r="D32" s="16" t="s">
        <v>78</v>
      </c>
      <c r="E32" s="18">
        <v>117</v>
      </c>
      <c r="F32" s="19">
        <f t="shared" si="0"/>
        <v>78</v>
      </c>
      <c r="G32" s="19">
        <v>31.2</v>
      </c>
      <c r="H32" s="20">
        <v>78.8</v>
      </c>
      <c r="I32" s="20">
        <f t="shared" si="1"/>
        <v>47.28</v>
      </c>
      <c r="J32" s="23">
        <f t="shared" si="2"/>
        <v>78.48</v>
      </c>
      <c r="K32" s="20">
        <v>3</v>
      </c>
      <c r="L32" s="24"/>
      <c r="M32" s="26"/>
    </row>
    <row r="33" spans="1:13">
      <c r="A33" s="16" t="s">
        <v>83</v>
      </c>
      <c r="B33" s="17" t="s">
        <v>84</v>
      </c>
      <c r="C33" s="17" t="s">
        <v>77</v>
      </c>
      <c r="D33" s="16" t="s">
        <v>78</v>
      </c>
      <c r="E33" s="18">
        <v>103</v>
      </c>
      <c r="F33" s="19">
        <f t="shared" si="0"/>
        <v>68.6666666666667</v>
      </c>
      <c r="G33" s="19">
        <v>27.4666666666667</v>
      </c>
      <c r="H33" s="20">
        <v>84.2</v>
      </c>
      <c r="I33" s="20">
        <f t="shared" si="1"/>
        <v>50.52</v>
      </c>
      <c r="J33" s="23">
        <f t="shared" si="2"/>
        <v>77.9866666666667</v>
      </c>
      <c r="K33" s="20">
        <v>4</v>
      </c>
      <c r="L33" s="24"/>
      <c r="M33" s="26"/>
    </row>
    <row r="34" spans="1:13">
      <c r="A34" s="16" t="s">
        <v>85</v>
      </c>
      <c r="B34" s="17" t="s">
        <v>86</v>
      </c>
      <c r="C34" s="17" t="s">
        <v>77</v>
      </c>
      <c r="D34" s="16" t="s">
        <v>78</v>
      </c>
      <c r="E34" s="18">
        <v>106</v>
      </c>
      <c r="F34" s="19">
        <f t="shared" si="0"/>
        <v>70.6666666666667</v>
      </c>
      <c r="G34" s="19">
        <v>28.2666666666667</v>
      </c>
      <c r="H34" s="20">
        <v>81</v>
      </c>
      <c r="I34" s="20">
        <f t="shared" si="1"/>
        <v>48.6</v>
      </c>
      <c r="J34" s="23">
        <f t="shared" si="2"/>
        <v>76.8666666666667</v>
      </c>
      <c r="K34" s="20">
        <v>5</v>
      </c>
      <c r="L34" s="24"/>
      <c r="M34" s="26"/>
    </row>
    <row r="35" s="1" customFormat="1" spans="1:13">
      <c r="A35" s="16" t="s">
        <v>87</v>
      </c>
      <c r="B35" s="17" t="s">
        <v>88</v>
      </c>
      <c r="C35" s="17" t="s">
        <v>77</v>
      </c>
      <c r="D35" s="16" t="s">
        <v>78</v>
      </c>
      <c r="E35" s="18">
        <v>108.5</v>
      </c>
      <c r="F35" s="19">
        <f t="shared" si="0"/>
        <v>72.3333333333333</v>
      </c>
      <c r="G35" s="19">
        <v>28.9333333333333</v>
      </c>
      <c r="H35" s="20"/>
      <c r="I35" s="20">
        <f t="shared" si="1"/>
        <v>0</v>
      </c>
      <c r="J35" s="23">
        <f t="shared" si="2"/>
        <v>28.9333333333333</v>
      </c>
      <c r="K35" s="20"/>
      <c r="L35" s="24"/>
      <c r="M35" s="25"/>
    </row>
    <row r="36" s="1" customFormat="1" spans="1:13">
      <c r="A36" s="16" t="s">
        <v>89</v>
      </c>
      <c r="B36" s="17" t="s">
        <v>90</v>
      </c>
      <c r="C36" s="17" t="s">
        <v>91</v>
      </c>
      <c r="D36" s="16" t="s">
        <v>92</v>
      </c>
      <c r="E36" s="18">
        <v>112.5</v>
      </c>
      <c r="F36" s="19">
        <f t="shared" si="0"/>
        <v>75</v>
      </c>
      <c r="G36" s="19">
        <v>30</v>
      </c>
      <c r="H36" s="20">
        <v>84.4</v>
      </c>
      <c r="I36" s="20">
        <f t="shared" si="1"/>
        <v>50.64</v>
      </c>
      <c r="J36" s="23">
        <f t="shared" si="2"/>
        <v>80.64</v>
      </c>
      <c r="K36" s="20">
        <v>1</v>
      </c>
      <c r="L36" s="24" t="s">
        <v>19</v>
      </c>
      <c r="M36" s="25"/>
    </row>
    <row r="37" s="1" customFormat="1" spans="1:13">
      <c r="A37" s="16" t="s">
        <v>93</v>
      </c>
      <c r="B37" s="17" t="s">
        <v>94</v>
      </c>
      <c r="C37" s="17" t="s">
        <v>91</v>
      </c>
      <c r="D37" s="16" t="s">
        <v>92</v>
      </c>
      <c r="E37" s="18">
        <v>103</v>
      </c>
      <c r="F37" s="19">
        <f t="shared" si="0"/>
        <v>68.6666666666667</v>
      </c>
      <c r="G37" s="19">
        <v>27.4666666666667</v>
      </c>
      <c r="H37" s="20">
        <v>86.8</v>
      </c>
      <c r="I37" s="20">
        <f t="shared" si="1"/>
        <v>52.08</v>
      </c>
      <c r="J37" s="23">
        <f t="shared" si="2"/>
        <v>79.5466666666667</v>
      </c>
      <c r="K37" s="20">
        <v>2</v>
      </c>
      <c r="L37" s="24"/>
      <c r="M37" s="25"/>
    </row>
    <row r="38" spans="1:13">
      <c r="A38" s="16" t="s">
        <v>95</v>
      </c>
      <c r="B38" s="17" t="s">
        <v>96</v>
      </c>
      <c r="C38" s="17" t="s">
        <v>91</v>
      </c>
      <c r="D38" s="16" t="s">
        <v>92</v>
      </c>
      <c r="E38" s="18">
        <v>107</v>
      </c>
      <c r="F38" s="19">
        <f t="shared" si="0"/>
        <v>71.3333333333333</v>
      </c>
      <c r="G38" s="19">
        <v>28.5333333333333</v>
      </c>
      <c r="H38" s="20">
        <v>82.2</v>
      </c>
      <c r="I38" s="20">
        <f t="shared" si="1"/>
        <v>49.32</v>
      </c>
      <c r="J38" s="23">
        <f t="shared" si="2"/>
        <v>77.8533333333333</v>
      </c>
      <c r="K38" s="20">
        <v>3</v>
      </c>
      <c r="L38" s="24"/>
      <c r="M38" s="28"/>
    </row>
    <row r="39" spans="1:13">
      <c r="A39" s="16" t="s">
        <v>97</v>
      </c>
      <c r="B39" s="17" t="s">
        <v>98</v>
      </c>
      <c r="C39" s="17" t="s">
        <v>91</v>
      </c>
      <c r="D39" s="16" t="s">
        <v>92</v>
      </c>
      <c r="E39" s="18">
        <v>102</v>
      </c>
      <c r="F39" s="19">
        <f t="shared" si="0"/>
        <v>68</v>
      </c>
      <c r="G39" s="19">
        <v>27.2</v>
      </c>
      <c r="H39" s="20">
        <v>84.2</v>
      </c>
      <c r="I39" s="20">
        <f t="shared" si="1"/>
        <v>50.52</v>
      </c>
      <c r="J39" s="23">
        <f t="shared" si="2"/>
        <v>77.72</v>
      </c>
      <c r="K39" s="20">
        <v>4</v>
      </c>
      <c r="L39" s="24"/>
      <c r="M39" s="26"/>
    </row>
    <row r="40" spans="1:13">
      <c r="A40" s="16" t="s">
        <v>99</v>
      </c>
      <c r="B40" s="17" t="s">
        <v>100</v>
      </c>
      <c r="C40" s="17" t="s">
        <v>91</v>
      </c>
      <c r="D40" s="16" t="s">
        <v>92</v>
      </c>
      <c r="E40" s="18">
        <v>99.5</v>
      </c>
      <c r="F40" s="19">
        <f t="shared" si="0"/>
        <v>66.3333333333333</v>
      </c>
      <c r="G40" s="19">
        <v>26.5333333333333</v>
      </c>
      <c r="H40" s="20">
        <v>81.8</v>
      </c>
      <c r="I40" s="20">
        <f t="shared" si="1"/>
        <v>49.08</v>
      </c>
      <c r="J40" s="23">
        <f t="shared" si="2"/>
        <v>75.6133333333333</v>
      </c>
      <c r="K40" s="20">
        <v>5</v>
      </c>
      <c r="L40" s="24"/>
      <c r="M40" s="26"/>
    </row>
    <row r="41" spans="1:13">
      <c r="A41" s="16" t="s">
        <v>101</v>
      </c>
      <c r="B41" s="17" t="s">
        <v>102</v>
      </c>
      <c r="C41" s="17" t="s">
        <v>91</v>
      </c>
      <c r="D41" s="16" t="s">
        <v>92</v>
      </c>
      <c r="E41" s="18">
        <v>99.5</v>
      </c>
      <c r="F41" s="19">
        <f t="shared" si="0"/>
        <v>66.3333333333333</v>
      </c>
      <c r="G41" s="19">
        <v>26.5333333333333</v>
      </c>
      <c r="H41" s="20">
        <v>79.6</v>
      </c>
      <c r="I41" s="20">
        <f t="shared" si="1"/>
        <v>47.76</v>
      </c>
      <c r="J41" s="23">
        <f t="shared" si="2"/>
        <v>74.2933333333333</v>
      </c>
      <c r="K41" s="20">
        <v>6</v>
      </c>
      <c r="L41" s="24"/>
      <c r="M41" s="26"/>
    </row>
    <row r="42" spans="1:13">
      <c r="A42" s="16" t="s">
        <v>103</v>
      </c>
      <c r="B42" s="17" t="s">
        <v>104</v>
      </c>
      <c r="C42" s="17" t="s">
        <v>91</v>
      </c>
      <c r="D42" s="16" t="s">
        <v>92</v>
      </c>
      <c r="E42" s="18">
        <v>100</v>
      </c>
      <c r="F42" s="19">
        <f t="shared" si="0"/>
        <v>66.6666666666667</v>
      </c>
      <c r="G42" s="19">
        <v>26.6666666666667</v>
      </c>
      <c r="H42" s="20">
        <v>79.2</v>
      </c>
      <c r="I42" s="20">
        <f t="shared" si="1"/>
        <v>47.52</v>
      </c>
      <c r="J42" s="23">
        <f t="shared" si="2"/>
        <v>74.1866666666667</v>
      </c>
      <c r="K42" s="20">
        <v>7</v>
      </c>
      <c r="L42" s="24"/>
      <c r="M42" s="28"/>
    </row>
    <row r="43" spans="1:13">
      <c r="A43" s="16" t="s">
        <v>105</v>
      </c>
      <c r="B43" s="17" t="s">
        <v>106</v>
      </c>
      <c r="C43" s="17" t="s">
        <v>46</v>
      </c>
      <c r="D43" s="16" t="s">
        <v>107</v>
      </c>
      <c r="E43" s="18">
        <v>111.5</v>
      </c>
      <c r="F43" s="19">
        <f t="shared" si="0"/>
        <v>74.3333333333333</v>
      </c>
      <c r="G43" s="19">
        <v>29.7333333333333</v>
      </c>
      <c r="H43" s="20">
        <v>85.8</v>
      </c>
      <c r="I43" s="20">
        <f t="shared" si="1"/>
        <v>51.48</v>
      </c>
      <c r="J43" s="23">
        <f t="shared" si="2"/>
        <v>81.2133333333333</v>
      </c>
      <c r="K43" s="20">
        <v>1</v>
      </c>
      <c r="L43" s="24" t="s">
        <v>19</v>
      </c>
      <c r="M43" s="26"/>
    </row>
    <row r="44" spans="1:13">
      <c r="A44" s="16" t="s">
        <v>108</v>
      </c>
      <c r="B44" s="17" t="s">
        <v>109</v>
      </c>
      <c r="C44" s="17" t="s">
        <v>46</v>
      </c>
      <c r="D44" s="16" t="s">
        <v>107</v>
      </c>
      <c r="E44" s="18">
        <v>106.5</v>
      </c>
      <c r="F44" s="19">
        <f t="shared" si="0"/>
        <v>71</v>
      </c>
      <c r="G44" s="19">
        <v>28.4</v>
      </c>
      <c r="H44" s="20">
        <v>81.4</v>
      </c>
      <c r="I44" s="20">
        <f t="shared" si="1"/>
        <v>48.84</v>
      </c>
      <c r="J44" s="23">
        <f t="shared" si="2"/>
        <v>77.24</v>
      </c>
      <c r="K44" s="20">
        <v>2</v>
      </c>
      <c r="L44" s="24"/>
      <c r="M44" s="26"/>
    </row>
    <row r="45" spans="1:13">
      <c r="A45" s="16" t="s">
        <v>110</v>
      </c>
      <c r="B45" s="17" t="s">
        <v>111</v>
      </c>
      <c r="C45" s="17" t="s">
        <v>46</v>
      </c>
      <c r="D45" s="16" t="s">
        <v>107</v>
      </c>
      <c r="E45" s="18">
        <v>107</v>
      </c>
      <c r="F45" s="19">
        <f t="shared" si="0"/>
        <v>71.3333333333333</v>
      </c>
      <c r="G45" s="19">
        <v>28.5333333333333</v>
      </c>
      <c r="H45" s="20">
        <v>79.6</v>
      </c>
      <c r="I45" s="20">
        <f t="shared" si="1"/>
        <v>47.76</v>
      </c>
      <c r="J45" s="23">
        <f t="shared" si="2"/>
        <v>76.2933333333333</v>
      </c>
      <c r="K45" s="20">
        <v>3</v>
      </c>
      <c r="L45" s="24"/>
      <c r="M45" s="26"/>
    </row>
    <row r="46" spans="1:13">
      <c r="A46" s="16" t="s">
        <v>112</v>
      </c>
      <c r="B46" s="17" t="s">
        <v>113</v>
      </c>
      <c r="C46" s="17" t="s">
        <v>46</v>
      </c>
      <c r="D46" s="16" t="s">
        <v>107</v>
      </c>
      <c r="E46" s="18">
        <v>97</v>
      </c>
      <c r="F46" s="19">
        <f t="shared" si="0"/>
        <v>64.6666666666667</v>
      </c>
      <c r="G46" s="19">
        <v>25.8666666666667</v>
      </c>
      <c r="H46" s="20">
        <v>84</v>
      </c>
      <c r="I46" s="20">
        <f t="shared" si="1"/>
        <v>50.4</v>
      </c>
      <c r="J46" s="23">
        <f t="shared" si="2"/>
        <v>76.2666666666667</v>
      </c>
      <c r="K46" s="20">
        <v>4</v>
      </c>
      <c r="L46" s="24"/>
      <c r="M46" s="26"/>
    </row>
    <row r="47" spans="1:13">
      <c r="A47" s="16" t="s">
        <v>114</v>
      </c>
      <c r="B47" s="17" t="s">
        <v>115</v>
      </c>
      <c r="C47" s="17" t="s">
        <v>46</v>
      </c>
      <c r="D47" s="16" t="s">
        <v>107</v>
      </c>
      <c r="E47" s="18">
        <v>104.5</v>
      </c>
      <c r="F47" s="19">
        <f t="shared" si="0"/>
        <v>69.6666666666667</v>
      </c>
      <c r="G47" s="19">
        <v>27.8666666666667</v>
      </c>
      <c r="H47" s="20">
        <v>80.2</v>
      </c>
      <c r="I47" s="20">
        <f t="shared" si="1"/>
        <v>48.12</v>
      </c>
      <c r="J47" s="23">
        <f t="shared" si="2"/>
        <v>75.9866666666667</v>
      </c>
      <c r="K47" s="20">
        <v>5</v>
      </c>
      <c r="L47" s="24"/>
      <c r="M47" s="26"/>
    </row>
    <row r="48" spans="1:13">
      <c r="A48" s="16" t="s">
        <v>116</v>
      </c>
      <c r="B48" s="17" t="s">
        <v>117</v>
      </c>
      <c r="C48" s="17" t="s">
        <v>46</v>
      </c>
      <c r="D48" s="16" t="s">
        <v>107</v>
      </c>
      <c r="E48" s="18">
        <v>98.5</v>
      </c>
      <c r="F48" s="19">
        <f t="shared" si="0"/>
        <v>65.6666666666667</v>
      </c>
      <c r="G48" s="19">
        <v>26.2666666666667</v>
      </c>
      <c r="H48" s="20">
        <v>79.8</v>
      </c>
      <c r="I48" s="20">
        <f t="shared" si="1"/>
        <v>47.88</v>
      </c>
      <c r="J48" s="23">
        <f t="shared" si="2"/>
        <v>74.1466666666667</v>
      </c>
      <c r="K48" s="20">
        <v>6</v>
      </c>
      <c r="L48" s="24"/>
      <c r="M48" s="26"/>
    </row>
    <row r="49" spans="1:13">
      <c r="A49" s="16" t="s">
        <v>118</v>
      </c>
      <c r="B49" s="17" t="s">
        <v>119</v>
      </c>
      <c r="C49" s="17" t="s">
        <v>46</v>
      </c>
      <c r="D49" s="16" t="s">
        <v>107</v>
      </c>
      <c r="E49" s="18">
        <v>97</v>
      </c>
      <c r="F49" s="19">
        <f t="shared" si="0"/>
        <v>64.6666666666667</v>
      </c>
      <c r="G49" s="19">
        <v>25.8666666666667</v>
      </c>
      <c r="H49" s="20"/>
      <c r="I49" s="20">
        <f t="shared" si="1"/>
        <v>0</v>
      </c>
      <c r="J49" s="23">
        <f t="shared" si="2"/>
        <v>25.8666666666667</v>
      </c>
      <c r="K49" s="20"/>
      <c r="L49" s="24"/>
      <c r="M49" s="26"/>
    </row>
    <row r="50" spans="1:13">
      <c r="A50" s="16" t="s">
        <v>120</v>
      </c>
      <c r="B50" s="17" t="s">
        <v>121</v>
      </c>
      <c r="C50" s="17" t="s">
        <v>64</v>
      </c>
      <c r="D50" s="16" t="s">
        <v>122</v>
      </c>
      <c r="E50" s="18">
        <v>110</v>
      </c>
      <c r="F50" s="19">
        <f t="shared" si="0"/>
        <v>73.3333333333333</v>
      </c>
      <c r="G50" s="19">
        <v>29.3333333333333</v>
      </c>
      <c r="H50" s="20">
        <v>87.4</v>
      </c>
      <c r="I50" s="20">
        <f t="shared" si="1"/>
        <v>52.44</v>
      </c>
      <c r="J50" s="23">
        <f t="shared" si="2"/>
        <v>81.7733333333333</v>
      </c>
      <c r="K50" s="20">
        <v>1</v>
      </c>
      <c r="L50" s="24" t="s">
        <v>19</v>
      </c>
      <c r="M50" s="26"/>
    </row>
    <row r="51" spans="1:13">
      <c r="A51" s="16" t="s">
        <v>123</v>
      </c>
      <c r="B51" s="17" t="s">
        <v>124</v>
      </c>
      <c r="C51" s="17" t="s">
        <v>64</v>
      </c>
      <c r="D51" s="16" t="s">
        <v>122</v>
      </c>
      <c r="E51" s="18">
        <v>117.5</v>
      </c>
      <c r="F51" s="19">
        <f t="shared" si="0"/>
        <v>78.3333333333333</v>
      </c>
      <c r="G51" s="19">
        <v>31.3333333333333</v>
      </c>
      <c r="H51" s="20">
        <v>80.2</v>
      </c>
      <c r="I51" s="20">
        <f t="shared" si="1"/>
        <v>48.12</v>
      </c>
      <c r="J51" s="23">
        <f t="shared" si="2"/>
        <v>79.4533333333333</v>
      </c>
      <c r="K51" s="20">
        <v>2</v>
      </c>
      <c r="L51" s="24"/>
      <c r="M51" s="26"/>
    </row>
    <row r="52" spans="1:13">
      <c r="A52" s="16" t="s">
        <v>125</v>
      </c>
      <c r="B52" s="17" t="s">
        <v>126</v>
      </c>
      <c r="C52" s="17" t="s">
        <v>64</v>
      </c>
      <c r="D52" s="16" t="s">
        <v>122</v>
      </c>
      <c r="E52" s="18">
        <v>112.5</v>
      </c>
      <c r="F52" s="19">
        <f t="shared" si="0"/>
        <v>75</v>
      </c>
      <c r="G52" s="19">
        <v>30</v>
      </c>
      <c r="H52" s="20">
        <v>78.8</v>
      </c>
      <c r="I52" s="20">
        <f t="shared" si="1"/>
        <v>47.28</v>
      </c>
      <c r="J52" s="23">
        <f t="shared" si="2"/>
        <v>77.28</v>
      </c>
      <c r="K52" s="20">
        <v>3</v>
      </c>
      <c r="L52" s="24"/>
      <c r="M52" s="26"/>
    </row>
    <row r="53" s="1" customFormat="1" spans="1:13">
      <c r="A53" s="16" t="s">
        <v>127</v>
      </c>
      <c r="B53" s="17" t="s">
        <v>128</v>
      </c>
      <c r="C53" s="17" t="s">
        <v>64</v>
      </c>
      <c r="D53" s="16" t="s">
        <v>122</v>
      </c>
      <c r="E53" s="18">
        <v>108.5</v>
      </c>
      <c r="F53" s="19">
        <f t="shared" si="0"/>
        <v>72.3333333333333</v>
      </c>
      <c r="G53" s="19">
        <v>28.9333333333333</v>
      </c>
      <c r="H53" s="20">
        <v>80.4</v>
      </c>
      <c r="I53" s="20">
        <f t="shared" si="1"/>
        <v>48.24</v>
      </c>
      <c r="J53" s="23">
        <f t="shared" si="2"/>
        <v>77.1733333333333</v>
      </c>
      <c r="K53" s="20">
        <v>4</v>
      </c>
      <c r="L53" s="24"/>
      <c r="M53" s="25"/>
    </row>
    <row r="54" s="1" customFormat="1" spans="1:13">
      <c r="A54" s="16" t="s">
        <v>129</v>
      </c>
      <c r="B54" s="17" t="s">
        <v>130</v>
      </c>
      <c r="C54" s="17" t="s">
        <v>64</v>
      </c>
      <c r="D54" s="16" t="s">
        <v>122</v>
      </c>
      <c r="E54" s="18">
        <v>110</v>
      </c>
      <c r="F54" s="19">
        <f t="shared" si="0"/>
        <v>73.3333333333333</v>
      </c>
      <c r="G54" s="19">
        <v>29.3333333333333</v>
      </c>
      <c r="H54" s="20"/>
      <c r="I54" s="20">
        <f t="shared" si="1"/>
        <v>0</v>
      </c>
      <c r="J54" s="23">
        <f t="shared" si="2"/>
        <v>29.3333333333333</v>
      </c>
      <c r="K54" s="20"/>
      <c r="L54" s="24"/>
      <c r="M54" s="25"/>
    </row>
    <row r="55" s="1" customFormat="1" spans="1:13">
      <c r="A55" s="16" t="s">
        <v>131</v>
      </c>
      <c r="B55" s="17" t="s">
        <v>132</v>
      </c>
      <c r="C55" s="17" t="s">
        <v>64</v>
      </c>
      <c r="D55" s="16" t="s">
        <v>122</v>
      </c>
      <c r="E55" s="18">
        <v>102.5</v>
      </c>
      <c r="F55" s="19">
        <f t="shared" si="0"/>
        <v>68.3333333333333</v>
      </c>
      <c r="G55" s="19">
        <v>27.3333333333333</v>
      </c>
      <c r="H55" s="20"/>
      <c r="I55" s="20">
        <f t="shared" si="1"/>
        <v>0</v>
      </c>
      <c r="J55" s="23">
        <f t="shared" si="2"/>
        <v>27.3333333333333</v>
      </c>
      <c r="K55" s="20"/>
      <c r="L55" s="24"/>
      <c r="M55" s="25"/>
    </row>
    <row r="56" spans="1:13">
      <c r="A56" s="16" t="s">
        <v>133</v>
      </c>
      <c r="B56" s="16" t="s">
        <v>134</v>
      </c>
      <c r="C56" s="16" t="s">
        <v>135</v>
      </c>
      <c r="D56" s="16" t="s">
        <v>136</v>
      </c>
      <c r="E56" s="18">
        <v>119.5</v>
      </c>
      <c r="F56" s="19">
        <f t="shared" si="0"/>
        <v>79.6666666666667</v>
      </c>
      <c r="G56" s="19">
        <v>31.8666666666667</v>
      </c>
      <c r="H56" s="20">
        <v>86</v>
      </c>
      <c r="I56" s="20">
        <f t="shared" si="1"/>
        <v>51.6</v>
      </c>
      <c r="J56" s="23">
        <f t="shared" si="2"/>
        <v>83.4666666666667</v>
      </c>
      <c r="K56" s="20">
        <v>1</v>
      </c>
      <c r="L56" s="24" t="s">
        <v>19</v>
      </c>
      <c r="M56" s="26"/>
    </row>
    <row r="57" spans="1:13">
      <c r="A57" s="16" t="s">
        <v>137</v>
      </c>
      <c r="B57" s="16" t="s">
        <v>138</v>
      </c>
      <c r="C57" s="16" t="s">
        <v>135</v>
      </c>
      <c r="D57" s="16" t="s">
        <v>136</v>
      </c>
      <c r="E57" s="18">
        <v>114</v>
      </c>
      <c r="F57" s="19">
        <f t="shared" si="0"/>
        <v>76</v>
      </c>
      <c r="G57" s="19">
        <v>30.4</v>
      </c>
      <c r="H57" s="20">
        <v>84.6</v>
      </c>
      <c r="I57" s="20">
        <f t="shared" si="1"/>
        <v>50.76</v>
      </c>
      <c r="J57" s="23">
        <f t="shared" si="2"/>
        <v>81.16</v>
      </c>
      <c r="K57" s="20">
        <v>2</v>
      </c>
      <c r="L57" s="24"/>
      <c r="M57" s="26"/>
    </row>
    <row r="58" spans="1:13">
      <c r="A58" s="16" t="s">
        <v>139</v>
      </c>
      <c r="B58" s="16" t="s">
        <v>140</v>
      </c>
      <c r="C58" s="16" t="s">
        <v>135</v>
      </c>
      <c r="D58" s="16" t="s">
        <v>136</v>
      </c>
      <c r="E58" s="18">
        <v>122</v>
      </c>
      <c r="F58" s="19">
        <f t="shared" si="0"/>
        <v>81.3333333333333</v>
      </c>
      <c r="G58" s="19">
        <v>32.5333333333333</v>
      </c>
      <c r="H58" s="20">
        <v>79.2</v>
      </c>
      <c r="I58" s="20">
        <f t="shared" si="1"/>
        <v>47.52</v>
      </c>
      <c r="J58" s="23">
        <f t="shared" si="2"/>
        <v>80.0533333333333</v>
      </c>
      <c r="K58" s="20">
        <v>3</v>
      </c>
      <c r="L58" s="24"/>
      <c r="M58" s="26"/>
    </row>
    <row r="59" spans="1:13">
      <c r="A59" s="16" t="s">
        <v>141</v>
      </c>
      <c r="B59" s="16" t="s">
        <v>142</v>
      </c>
      <c r="C59" s="16" t="s">
        <v>135</v>
      </c>
      <c r="D59" s="16" t="s">
        <v>136</v>
      </c>
      <c r="E59" s="18">
        <v>115</v>
      </c>
      <c r="F59" s="19">
        <f t="shared" si="0"/>
        <v>76.6666666666667</v>
      </c>
      <c r="G59" s="19">
        <v>30.6666666666667</v>
      </c>
      <c r="H59" s="20">
        <v>80.2</v>
      </c>
      <c r="I59" s="20">
        <f t="shared" si="1"/>
        <v>48.12</v>
      </c>
      <c r="J59" s="23">
        <f t="shared" si="2"/>
        <v>78.7866666666667</v>
      </c>
      <c r="K59" s="20">
        <v>4</v>
      </c>
      <c r="L59" s="24"/>
      <c r="M59" s="26"/>
    </row>
    <row r="60" spans="1:13">
      <c r="A60" s="16" t="s">
        <v>143</v>
      </c>
      <c r="B60" s="16" t="s">
        <v>144</v>
      </c>
      <c r="C60" s="16" t="s">
        <v>135</v>
      </c>
      <c r="D60" s="16" t="s">
        <v>136</v>
      </c>
      <c r="E60" s="18">
        <v>114.5</v>
      </c>
      <c r="F60" s="19">
        <f t="shared" si="0"/>
        <v>76.3333333333333</v>
      </c>
      <c r="G60" s="19">
        <v>30.5333333333333</v>
      </c>
      <c r="H60" s="20">
        <v>79</v>
      </c>
      <c r="I60" s="20">
        <f t="shared" si="1"/>
        <v>47.4</v>
      </c>
      <c r="J60" s="23">
        <f t="shared" si="2"/>
        <v>77.9333333333333</v>
      </c>
      <c r="K60" s="20">
        <v>5</v>
      </c>
      <c r="L60" s="24"/>
      <c r="M60" s="26"/>
    </row>
    <row r="61" spans="1:13">
      <c r="A61" s="16" t="s">
        <v>145</v>
      </c>
      <c r="B61" s="16" t="s">
        <v>146</v>
      </c>
      <c r="C61" s="16" t="s">
        <v>135</v>
      </c>
      <c r="D61" s="16" t="s">
        <v>136</v>
      </c>
      <c r="E61" s="18">
        <v>114</v>
      </c>
      <c r="F61" s="19">
        <f t="shared" si="0"/>
        <v>76</v>
      </c>
      <c r="G61" s="19">
        <v>30.4</v>
      </c>
      <c r="H61" s="20">
        <v>78.6</v>
      </c>
      <c r="I61" s="20">
        <f t="shared" si="1"/>
        <v>47.16</v>
      </c>
      <c r="J61" s="23">
        <f t="shared" si="2"/>
        <v>77.56</v>
      </c>
      <c r="K61" s="20">
        <v>6</v>
      </c>
      <c r="L61" s="24"/>
      <c r="M61" s="26"/>
    </row>
    <row r="62" spans="1:13">
      <c r="A62" s="16" t="s">
        <v>147</v>
      </c>
      <c r="B62" s="17" t="s">
        <v>148</v>
      </c>
      <c r="C62" s="17" t="s">
        <v>17</v>
      </c>
      <c r="D62" s="16" t="s">
        <v>149</v>
      </c>
      <c r="E62" s="18">
        <v>114.5</v>
      </c>
      <c r="F62" s="19">
        <f t="shared" si="0"/>
        <v>76.3333333333333</v>
      </c>
      <c r="G62" s="19">
        <v>30.5333333333333</v>
      </c>
      <c r="H62" s="20">
        <v>86.6</v>
      </c>
      <c r="I62" s="20">
        <f t="shared" si="1"/>
        <v>51.96</v>
      </c>
      <c r="J62" s="23">
        <f t="shared" si="2"/>
        <v>82.4933333333333</v>
      </c>
      <c r="K62" s="20">
        <v>1</v>
      </c>
      <c r="L62" s="24" t="s">
        <v>19</v>
      </c>
      <c r="M62" s="26"/>
    </row>
    <row r="63" spans="1:13">
      <c r="A63" s="16" t="s">
        <v>150</v>
      </c>
      <c r="B63" s="17" t="s">
        <v>151</v>
      </c>
      <c r="C63" s="17" t="s">
        <v>17</v>
      </c>
      <c r="D63" s="16" t="s">
        <v>149</v>
      </c>
      <c r="E63" s="18">
        <v>116</v>
      </c>
      <c r="F63" s="19">
        <f t="shared" si="0"/>
        <v>77.3333333333333</v>
      </c>
      <c r="G63" s="19">
        <v>30.9333333333333</v>
      </c>
      <c r="H63" s="20">
        <v>76.8</v>
      </c>
      <c r="I63" s="20">
        <f t="shared" si="1"/>
        <v>46.08</v>
      </c>
      <c r="J63" s="23">
        <f t="shared" si="2"/>
        <v>77.0133333333333</v>
      </c>
      <c r="K63" s="20">
        <v>2</v>
      </c>
      <c r="L63" s="24"/>
      <c r="M63" s="26"/>
    </row>
    <row r="64" spans="1:13">
      <c r="A64" s="16" t="s">
        <v>152</v>
      </c>
      <c r="B64" s="17" t="s">
        <v>153</v>
      </c>
      <c r="C64" s="17" t="s">
        <v>17</v>
      </c>
      <c r="D64" s="16" t="s">
        <v>149</v>
      </c>
      <c r="E64" s="18">
        <v>120.5</v>
      </c>
      <c r="F64" s="19">
        <f t="shared" si="0"/>
        <v>80.3333333333333</v>
      </c>
      <c r="G64" s="19">
        <v>32.1333333333333</v>
      </c>
      <c r="H64" s="20">
        <v>74.8</v>
      </c>
      <c r="I64" s="20">
        <f t="shared" si="1"/>
        <v>44.88</v>
      </c>
      <c r="J64" s="23">
        <f t="shared" si="2"/>
        <v>77.0133333333333</v>
      </c>
      <c r="K64" s="20">
        <v>3</v>
      </c>
      <c r="L64" s="24"/>
      <c r="M64" s="26"/>
    </row>
    <row r="65" spans="1:13">
      <c r="A65" s="16" t="s">
        <v>154</v>
      </c>
      <c r="B65" s="17" t="s">
        <v>155</v>
      </c>
      <c r="C65" s="17" t="s">
        <v>17</v>
      </c>
      <c r="D65" s="16" t="s">
        <v>149</v>
      </c>
      <c r="E65" s="18">
        <v>111</v>
      </c>
      <c r="F65" s="19">
        <f t="shared" si="0"/>
        <v>74</v>
      </c>
      <c r="G65" s="19">
        <v>29.6</v>
      </c>
      <c r="H65" s="20">
        <v>73.6</v>
      </c>
      <c r="I65" s="20">
        <f t="shared" si="1"/>
        <v>44.16</v>
      </c>
      <c r="J65" s="23">
        <f t="shared" si="2"/>
        <v>73.76</v>
      </c>
      <c r="K65" s="20">
        <v>4</v>
      </c>
      <c r="L65" s="24"/>
      <c r="M65" s="26"/>
    </row>
    <row r="66" spans="1:13">
      <c r="A66" s="16" t="s">
        <v>156</v>
      </c>
      <c r="B66" s="17" t="s">
        <v>157</v>
      </c>
      <c r="C66" s="17" t="s">
        <v>17</v>
      </c>
      <c r="D66" s="16" t="s">
        <v>149</v>
      </c>
      <c r="E66" s="18">
        <v>111.5</v>
      </c>
      <c r="F66" s="19">
        <f t="shared" si="0"/>
        <v>74.3333333333333</v>
      </c>
      <c r="G66" s="19">
        <v>29.7333333333333</v>
      </c>
      <c r="H66" s="20">
        <v>73</v>
      </c>
      <c r="I66" s="20">
        <f t="shared" si="1"/>
        <v>43.8</v>
      </c>
      <c r="J66" s="23">
        <f t="shared" si="2"/>
        <v>73.5333333333333</v>
      </c>
      <c r="K66" s="20">
        <v>5</v>
      </c>
      <c r="L66" s="24"/>
      <c r="M66" s="26"/>
    </row>
    <row r="67" spans="1:13">
      <c r="A67" s="16" t="s">
        <v>158</v>
      </c>
      <c r="B67" s="17" t="s">
        <v>159</v>
      </c>
      <c r="C67" s="17" t="s">
        <v>17</v>
      </c>
      <c r="D67" s="16" t="s">
        <v>149</v>
      </c>
      <c r="E67" s="18">
        <v>111.5</v>
      </c>
      <c r="F67" s="19">
        <f t="shared" si="0"/>
        <v>74.3333333333333</v>
      </c>
      <c r="G67" s="19">
        <v>29.7333333333333</v>
      </c>
      <c r="H67" s="20"/>
      <c r="I67" s="20">
        <f t="shared" si="1"/>
        <v>0</v>
      </c>
      <c r="J67" s="23">
        <f t="shared" si="2"/>
        <v>29.7333333333333</v>
      </c>
      <c r="K67" s="20"/>
      <c r="L67" s="24"/>
      <c r="M67" s="28"/>
    </row>
    <row r="68" spans="1:13">
      <c r="A68" s="16" t="s">
        <v>160</v>
      </c>
      <c r="B68" s="17" t="s">
        <v>161</v>
      </c>
      <c r="C68" s="17" t="s">
        <v>162</v>
      </c>
      <c r="D68" s="16" t="s">
        <v>163</v>
      </c>
      <c r="E68" s="18">
        <v>116.5</v>
      </c>
      <c r="F68" s="19">
        <f t="shared" ref="F68:F131" si="3">E68/1.5</f>
        <v>77.6666666666667</v>
      </c>
      <c r="G68" s="19">
        <v>31.0666666666667</v>
      </c>
      <c r="H68" s="20">
        <v>78.4</v>
      </c>
      <c r="I68" s="20">
        <f t="shared" ref="I68:I131" si="4">H68*0.6</f>
        <v>47.04</v>
      </c>
      <c r="J68" s="23">
        <f t="shared" ref="J68:J131" si="5">G68+I68</f>
        <v>78.1066666666667</v>
      </c>
      <c r="K68" s="20">
        <v>1</v>
      </c>
      <c r="L68" s="24" t="s">
        <v>19</v>
      </c>
      <c r="M68" s="26"/>
    </row>
    <row r="69" spans="1:13">
      <c r="A69" s="16" t="s">
        <v>164</v>
      </c>
      <c r="B69" s="17" t="s">
        <v>165</v>
      </c>
      <c r="C69" s="17" t="s">
        <v>162</v>
      </c>
      <c r="D69" s="16" t="s">
        <v>163</v>
      </c>
      <c r="E69" s="18">
        <v>116</v>
      </c>
      <c r="F69" s="19">
        <f t="shared" si="3"/>
        <v>77.3333333333333</v>
      </c>
      <c r="G69" s="19">
        <v>30.9333333333333</v>
      </c>
      <c r="H69" s="20">
        <v>77.4</v>
      </c>
      <c r="I69" s="20">
        <f t="shared" si="4"/>
        <v>46.44</v>
      </c>
      <c r="J69" s="23">
        <f t="shared" si="5"/>
        <v>77.3733333333333</v>
      </c>
      <c r="K69" s="20">
        <v>2</v>
      </c>
      <c r="L69" s="24"/>
      <c r="M69" s="28"/>
    </row>
    <row r="70" spans="1:13">
      <c r="A70" s="16" t="s">
        <v>166</v>
      </c>
      <c r="B70" s="17" t="s">
        <v>167</v>
      </c>
      <c r="C70" s="17" t="s">
        <v>162</v>
      </c>
      <c r="D70" s="16" t="s">
        <v>163</v>
      </c>
      <c r="E70" s="18">
        <v>121.5</v>
      </c>
      <c r="F70" s="19">
        <f t="shared" si="3"/>
        <v>81</v>
      </c>
      <c r="G70" s="19">
        <v>32.4</v>
      </c>
      <c r="H70" s="20">
        <v>73.2</v>
      </c>
      <c r="I70" s="20">
        <f t="shared" si="4"/>
        <v>43.92</v>
      </c>
      <c r="J70" s="23">
        <f t="shared" si="5"/>
        <v>76.32</v>
      </c>
      <c r="K70" s="20">
        <v>3</v>
      </c>
      <c r="L70" s="24"/>
      <c r="M70" s="26"/>
    </row>
    <row r="71" s="1" customFormat="1" spans="1:13">
      <c r="A71" s="16" t="s">
        <v>168</v>
      </c>
      <c r="B71" s="17" t="s">
        <v>169</v>
      </c>
      <c r="C71" s="17" t="s">
        <v>162</v>
      </c>
      <c r="D71" s="16" t="s">
        <v>163</v>
      </c>
      <c r="E71" s="18">
        <v>115.5</v>
      </c>
      <c r="F71" s="19">
        <f t="shared" si="3"/>
        <v>77</v>
      </c>
      <c r="G71" s="19">
        <v>30.8</v>
      </c>
      <c r="H71" s="20">
        <v>75</v>
      </c>
      <c r="I71" s="20">
        <f t="shared" si="4"/>
        <v>45</v>
      </c>
      <c r="J71" s="23">
        <f t="shared" si="5"/>
        <v>75.8</v>
      </c>
      <c r="K71" s="20">
        <v>4</v>
      </c>
      <c r="L71" s="24"/>
      <c r="M71" s="27"/>
    </row>
    <row r="72" s="1" customFormat="1" spans="1:13">
      <c r="A72" s="16" t="s">
        <v>170</v>
      </c>
      <c r="B72" s="17" t="s">
        <v>171</v>
      </c>
      <c r="C72" s="17" t="s">
        <v>162</v>
      </c>
      <c r="D72" s="16" t="s">
        <v>163</v>
      </c>
      <c r="E72" s="18">
        <v>112</v>
      </c>
      <c r="F72" s="19">
        <f t="shared" si="3"/>
        <v>74.6666666666667</v>
      </c>
      <c r="G72" s="19">
        <v>29.8666666666667</v>
      </c>
      <c r="H72" s="20">
        <v>73.8</v>
      </c>
      <c r="I72" s="20">
        <f t="shared" si="4"/>
        <v>44.28</v>
      </c>
      <c r="J72" s="23">
        <f t="shared" si="5"/>
        <v>74.1466666666667</v>
      </c>
      <c r="K72" s="20">
        <v>5</v>
      </c>
      <c r="L72" s="24"/>
      <c r="M72" s="25"/>
    </row>
    <row r="73" s="1" customFormat="1" spans="1:13">
      <c r="A73" s="16" t="s">
        <v>172</v>
      </c>
      <c r="B73" s="17" t="s">
        <v>173</v>
      </c>
      <c r="C73" s="17" t="s">
        <v>162</v>
      </c>
      <c r="D73" s="16" t="s">
        <v>163</v>
      </c>
      <c r="E73" s="18">
        <v>114.5</v>
      </c>
      <c r="F73" s="19">
        <f t="shared" si="3"/>
        <v>76.3333333333333</v>
      </c>
      <c r="G73" s="19">
        <v>30.5333333333333</v>
      </c>
      <c r="H73" s="20"/>
      <c r="I73" s="20">
        <f t="shared" si="4"/>
        <v>0</v>
      </c>
      <c r="J73" s="23">
        <f t="shared" si="5"/>
        <v>30.5333333333333</v>
      </c>
      <c r="K73" s="20"/>
      <c r="L73" s="24"/>
      <c r="M73" s="25"/>
    </row>
    <row r="74" spans="1:13">
      <c r="A74" s="16" t="s">
        <v>174</v>
      </c>
      <c r="B74" s="17" t="s">
        <v>175</v>
      </c>
      <c r="C74" s="17" t="s">
        <v>91</v>
      </c>
      <c r="D74" s="16" t="s">
        <v>176</v>
      </c>
      <c r="E74" s="18">
        <v>112</v>
      </c>
      <c r="F74" s="19">
        <f t="shared" si="3"/>
        <v>74.6666666666667</v>
      </c>
      <c r="G74" s="19">
        <v>29.8666666666667</v>
      </c>
      <c r="H74" s="20">
        <v>79</v>
      </c>
      <c r="I74" s="20">
        <f t="shared" si="4"/>
        <v>47.4</v>
      </c>
      <c r="J74" s="23">
        <f t="shared" si="5"/>
        <v>77.2666666666667</v>
      </c>
      <c r="K74" s="20">
        <v>1</v>
      </c>
      <c r="L74" s="24" t="s">
        <v>19</v>
      </c>
      <c r="M74" s="26"/>
    </row>
    <row r="75" spans="1:13">
      <c r="A75" s="16" t="s">
        <v>177</v>
      </c>
      <c r="B75" s="17" t="s">
        <v>178</v>
      </c>
      <c r="C75" s="17" t="s">
        <v>91</v>
      </c>
      <c r="D75" s="16" t="s">
        <v>176</v>
      </c>
      <c r="E75" s="18">
        <v>114</v>
      </c>
      <c r="F75" s="19">
        <f t="shared" si="3"/>
        <v>76</v>
      </c>
      <c r="G75" s="19">
        <v>30.4</v>
      </c>
      <c r="H75" s="20">
        <v>77.2</v>
      </c>
      <c r="I75" s="20">
        <f t="shared" si="4"/>
        <v>46.32</v>
      </c>
      <c r="J75" s="23">
        <f t="shared" si="5"/>
        <v>76.72</v>
      </c>
      <c r="K75" s="20">
        <v>2</v>
      </c>
      <c r="L75" s="24"/>
      <c r="M75" s="26"/>
    </row>
    <row r="76" spans="1:13">
      <c r="A76" s="16" t="s">
        <v>179</v>
      </c>
      <c r="B76" s="17" t="s">
        <v>180</v>
      </c>
      <c r="C76" s="17" t="s">
        <v>91</v>
      </c>
      <c r="D76" s="16" t="s">
        <v>176</v>
      </c>
      <c r="E76" s="18">
        <v>111</v>
      </c>
      <c r="F76" s="19">
        <f t="shared" si="3"/>
        <v>74</v>
      </c>
      <c r="G76" s="19">
        <v>29.6</v>
      </c>
      <c r="H76" s="20">
        <v>78.2</v>
      </c>
      <c r="I76" s="20">
        <f t="shared" si="4"/>
        <v>46.92</v>
      </c>
      <c r="J76" s="23">
        <f t="shared" si="5"/>
        <v>76.52</v>
      </c>
      <c r="K76" s="20">
        <v>3</v>
      </c>
      <c r="L76" s="24"/>
      <c r="M76" s="26"/>
    </row>
    <row r="77" spans="1:13">
      <c r="A77" s="16" t="s">
        <v>181</v>
      </c>
      <c r="B77" s="17" t="s">
        <v>182</v>
      </c>
      <c r="C77" s="17" t="s">
        <v>91</v>
      </c>
      <c r="D77" s="16" t="s">
        <v>176</v>
      </c>
      <c r="E77" s="18">
        <v>115</v>
      </c>
      <c r="F77" s="19">
        <f t="shared" si="3"/>
        <v>76.6666666666667</v>
      </c>
      <c r="G77" s="19">
        <v>30.6666666666667</v>
      </c>
      <c r="H77" s="20">
        <v>76</v>
      </c>
      <c r="I77" s="20">
        <f t="shared" si="4"/>
        <v>45.6</v>
      </c>
      <c r="J77" s="23">
        <f t="shared" si="5"/>
        <v>76.2666666666667</v>
      </c>
      <c r="K77" s="20">
        <v>4</v>
      </c>
      <c r="L77" s="24"/>
      <c r="M77" s="26"/>
    </row>
    <row r="78" spans="1:13">
      <c r="A78" s="16" t="s">
        <v>183</v>
      </c>
      <c r="B78" s="17" t="s">
        <v>184</v>
      </c>
      <c r="C78" s="17" t="s">
        <v>91</v>
      </c>
      <c r="D78" s="16" t="s">
        <v>176</v>
      </c>
      <c r="E78" s="18">
        <v>117.5</v>
      </c>
      <c r="F78" s="19">
        <f t="shared" si="3"/>
        <v>78.3333333333333</v>
      </c>
      <c r="G78" s="19">
        <v>31.3333333333333</v>
      </c>
      <c r="H78" s="20">
        <v>73.2</v>
      </c>
      <c r="I78" s="20">
        <f t="shared" si="4"/>
        <v>43.92</v>
      </c>
      <c r="J78" s="23">
        <f t="shared" si="5"/>
        <v>75.2533333333333</v>
      </c>
      <c r="K78" s="20">
        <v>5</v>
      </c>
      <c r="L78" s="24"/>
      <c r="M78" s="26"/>
    </row>
    <row r="79" spans="1:13">
      <c r="A79" s="16" t="s">
        <v>185</v>
      </c>
      <c r="B79" s="17" t="s">
        <v>186</v>
      </c>
      <c r="C79" s="17" t="s">
        <v>91</v>
      </c>
      <c r="D79" s="16" t="s">
        <v>176</v>
      </c>
      <c r="E79" s="18">
        <v>111</v>
      </c>
      <c r="F79" s="19">
        <f t="shared" si="3"/>
        <v>74</v>
      </c>
      <c r="G79" s="19">
        <v>29.6</v>
      </c>
      <c r="H79" s="20">
        <v>71.4</v>
      </c>
      <c r="I79" s="20">
        <f t="shared" si="4"/>
        <v>42.84</v>
      </c>
      <c r="J79" s="23">
        <f t="shared" si="5"/>
        <v>72.44</v>
      </c>
      <c r="K79" s="20">
        <v>6</v>
      </c>
      <c r="L79" s="24"/>
      <c r="M79" s="26"/>
    </row>
    <row r="80" spans="1:13">
      <c r="A80" s="16" t="s">
        <v>187</v>
      </c>
      <c r="B80" s="17" t="s">
        <v>188</v>
      </c>
      <c r="C80" s="17" t="s">
        <v>91</v>
      </c>
      <c r="D80" s="16" t="s">
        <v>176</v>
      </c>
      <c r="E80" s="18">
        <v>115</v>
      </c>
      <c r="F80" s="19">
        <f t="shared" si="3"/>
        <v>76.6666666666667</v>
      </c>
      <c r="G80" s="19">
        <v>30.6666666666667</v>
      </c>
      <c r="H80" s="20">
        <v>69</v>
      </c>
      <c r="I80" s="20">
        <f t="shared" si="4"/>
        <v>41.4</v>
      </c>
      <c r="J80" s="23">
        <f t="shared" si="5"/>
        <v>72.0666666666667</v>
      </c>
      <c r="K80" s="20">
        <v>7</v>
      </c>
      <c r="L80" s="24"/>
      <c r="M80" s="26"/>
    </row>
    <row r="81" spans="1:13">
      <c r="A81" s="16" t="s">
        <v>189</v>
      </c>
      <c r="B81" s="17" t="s">
        <v>190</v>
      </c>
      <c r="C81" s="17" t="s">
        <v>46</v>
      </c>
      <c r="D81" s="16" t="s">
        <v>191</v>
      </c>
      <c r="E81" s="18">
        <v>118.5</v>
      </c>
      <c r="F81" s="19">
        <f t="shared" si="3"/>
        <v>79</v>
      </c>
      <c r="G81" s="19">
        <v>31.6</v>
      </c>
      <c r="H81" s="20">
        <v>84.4</v>
      </c>
      <c r="I81" s="20">
        <f t="shared" si="4"/>
        <v>50.64</v>
      </c>
      <c r="J81" s="23">
        <f t="shared" si="5"/>
        <v>82.24</v>
      </c>
      <c r="K81" s="20">
        <v>1</v>
      </c>
      <c r="L81" s="24" t="s">
        <v>19</v>
      </c>
      <c r="M81" s="26"/>
    </row>
    <row r="82" spans="1:13">
      <c r="A82" s="16" t="s">
        <v>192</v>
      </c>
      <c r="B82" s="17" t="s">
        <v>193</v>
      </c>
      <c r="C82" s="17" t="s">
        <v>46</v>
      </c>
      <c r="D82" s="16" t="s">
        <v>191</v>
      </c>
      <c r="E82" s="18">
        <v>120.5</v>
      </c>
      <c r="F82" s="19">
        <f t="shared" si="3"/>
        <v>80.3333333333333</v>
      </c>
      <c r="G82" s="19">
        <v>32.1333333333333</v>
      </c>
      <c r="H82" s="20">
        <v>81.6</v>
      </c>
      <c r="I82" s="20">
        <f t="shared" si="4"/>
        <v>48.96</v>
      </c>
      <c r="J82" s="23">
        <f t="shared" si="5"/>
        <v>81.0933333333333</v>
      </c>
      <c r="K82" s="20">
        <v>2</v>
      </c>
      <c r="L82" s="24"/>
      <c r="M82" s="26"/>
    </row>
    <row r="83" spans="1:13">
      <c r="A83" s="16" t="s">
        <v>194</v>
      </c>
      <c r="B83" s="17" t="s">
        <v>195</v>
      </c>
      <c r="C83" s="17" t="s">
        <v>46</v>
      </c>
      <c r="D83" s="16" t="s">
        <v>191</v>
      </c>
      <c r="E83" s="18">
        <v>115</v>
      </c>
      <c r="F83" s="19">
        <f t="shared" si="3"/>
        <v>76.6666666666667</v>
      </c>
      <c r="G83" s="19">
        <v>30.6666666666667</v>
      </c>
      <c r="H83" s="20">
        <v>74</v>
      </c>
      <c r="I83" s="20">
        <f t="shared" si="4"/>
        <v>44.4</v>
      </c>
      <c r="J83" s="23">
        <f t="shared" si="5"/>
        <v>75.0666666666667</v>
      </c>
      <c r="K83" s="20">
        <v>3</v>
      </c>
      <c r="L83" s="24"/>
      <c r="M83" s="26"/>
    </row>
    <row r="84" spans="1:13">
      <c r="A84" s="16" t="s">
        <v>196</v>
      </c>
      <c r="B84" s="17" t="s">
        <v>197</v>
      </c>
      <c r="C84" s="17" t="s">
        <v>46</v>
      </c>
      <c r="D84" s="16" t="s">
        <v>191</v>
      </c>
      <c r="E84" s="18">
        <v>116</v>
      </c>
      <c r="F84" s="19">
        <f t="shared" si="3"/>
        <v>77.3333333333333</v>
      </c>
      <c r="G84" s="19">
        <v>30.9333333333333</v>
      </c>
      <c r="H84" s="20">
        <v>72.2</v>
      </c>
      <c r="I84" s="20">
        <f t="shared" si="4"/>
        <v>43.32</v>
      </c>
      <c r="J84" s="23">
        <f t="shared" si="5"/>
        <v>74.2533333333333</v>
      </c>
      <c r="K84" s="20">
        <v>4</v>
      </c>
      <c r="L84" s="24"/>
      <c r="M84" s="28"/>
    </row>
    <row r="85" spans="1:13">
      <c r="A85" s="16" t="s">
        <v>198</v>
      </c>
      <c r="B85" s="17" t="s">
        <v>199</v>
      </c>
      <c r="C85" s="17" t="s">
        <v>46</v>
      </c>
      <c r="D85" s="16" t="s">
        <v>191</v>
      </c>
      <c r="E85" s="18">
        <v>116.5</v>
      </c>
      <c r="F85" s="19">
        <f t="shared" si="3"/>
        <v>77.6666666666667</v>
      </c>
      <c r="G85" s="19">
        <v>31.0666666666667</v>
      </c>
      <c r="H85" s="20"/>
      <c r="I85" s="20">
        <f t="shared" si="4"/>
        <v>0</v>
      </c>
      <c r="J85" s="23">
        <f t="shared" si="5"/>
        <v>31.0666666666667</v>
      </c>
      <c r="K85" s="20"/>
      <c r="L85" s="24"/>
      <c r="M85" s="28"/>
    </row>
    <row r="86" spans="1:13">
      <c r="A86" s="16" t="s">
        <v>200</v>
      </c>
      <c r="B86" s="17" t="s">
        <v>201</v>
      </c>
      <c r="C86" s="17" t="s">
        <v>46</v>
      </c>
      <c r="D86" s="16" t="s">
        <v>191</v>
      </c>
      <c r="E86" s="18">
        <v>115</v>
      </c>
      <c r="F86" s="19">
        <f t="shared" si="3"/>
        <v>76.6666666666667</v>
      </c>
      <c r="G86" s="19">
        <v>30.6666666666667</v>
      </c>
      <c r="H86" s="20"/>
      <c r="I86" s="20">
        <f t="shared" si="4"/>
        <v>0</v>
      </c>
      <c r="J86" s="23">
        <f t="shared" si="5"/>
        <v>30.6666666666667</v>
      </c>
      <c r="K86" s="20"/>
      <c r="L86" s="24"/>
      <c r="M86" s="26"/>
    </row>
    <row r="87" spans="1:13">
      <c r="A87" s="16" t="s">
        <v>202</v>
      </c>
      <c r="B87" s="17" t="s">
        <v>203</v>
      </c>
      <c r="C87" s="17" t="s">
        <v>17</v>
      </c>
      <c r="D87" s="16" t="s">
        <v>204</v>
      </c>
      <c r="E87" s="18">
        <v>114.5</v>
      </c>
      <c r="F87" s="19">
        <f t="shared" si="3"/>
        <v>76.3333333333333</v>
      </c>
      <c r="G87" s="19">
        <v>30.5333333333333</v>
      </c>
      <c r="H87" s="20">
        <v>89.4</v>
      </c>
      <c r="I87" s="20">
        <f t="shared" si="4"/>
        <v>53.64</v>
      </c>
      <c r="J87" s="23">
        <f t="shared" si="5"/>
        <v>84.1733333333333</v>
      </c>
      <c r="K87" s="20">
        <v>1</v>
      </c>
      <c r="L87" s="24" t="s">
        <v>19</v>
      </c>
      <c r="M87" s="26"/>
    </row>
    <row r="88" spans="1:13">
      <c r="A88" s="16" t="s">
        <v>205</v>
      </c>
      <c r="B88" s="17" t="s">
        <v>206</v>
      </c>
      <c r="C88" s="17" t="s">
        <v>17</v>
      </c>
      <c r="D88" s="16" t="s">
        <v>204</v>
      </c>
      <c r="E88" s="18">
        <v>115</v>
      </c>
      <c r="F88" s="19">
        <f t="shared" si="3"/>
        <v>76.6666666666667</v>
      </c>
      <c r="G88" s="19">
        <v>30.6666666666667</v>
      </c>
      <c r="H88" s="20">
        <v>87</v>
      </c>
      <c r="I88" s="20">
        <f t="shared" si="4"/>
        <v>52.2</v>
      </c>
      <c r="J88" s="23">
        <f t="shared" si="5"/>
        <v>82.8666666666667</v>
      </c>
      <c r="K88" s="20">
        <v>2</v>
      </c>
      <c r="L88" s="24"/>
      <c r="M88" s="26"/>
    </row>
    <row r="89" s="1" customFormat="1" spans="1:13">
      <c r="A89" s="16" t="s">
        <v>207</v>
      </c>
      <c r="B89" s="17" t="s">
        <v>208</v>
      </c>
      <c r="C89" s="17" t="s">
        <v>17</v>
      </c>
      <c r="D89" s="16" t="s">
        <v>204</v>
      </c>
      <c r="E89" s="18">
        <v>117</v>
      </c>
      <c r="F89" s="19">
        <f t="shared" si="3"/>
        <v>78</v>
      </c>
      <c r="G89" s="19">
        <v>31.2</v>
      </c>
      <c r="H89" s="20">
        <v>82.2</v>
      </c>
      <c r="I89" s="20">
        <f t="shared" si="4"/>
        <v>49.32</v>
      </c>
      <c r="J89" s="23">
        <f t="shared" si="5"/>
        <v>80.52</v>
      </c>
      <c r="K89" s="20">
        <v>3</v>
      </c>
      <c r="M89" s="25"/>
    </row>
    <row r="90" spans="1:13">
      <c r="A90" s="16" t="s">
        <v>209</v>
      </c>
      <c r="B90" s="17" t="s">
        <v>210</v>
      </c>
      <c r="C90" s="17" t="s">
        <v>17</v>
      </c>
      <c r="D90" s="16" t="s">
        <v>204</v>
      </c>
      <c r="E90" s="18">
        <v>114.5</v>
      </c>
      <c r="F90" s="19">
        <f t="shared" si="3"/>
        <v>76.3333333333333</v>
      </c>
      <c r="G90" s="19">
        <v>30.5333333333333</v>
      </c>
      <c r="H90" s="20">
        <v>77.6</v>
      </c>
      <c r="I90" s="20">
        <f t="shared" si="4"/>
        <v>46.56</v>
      </c>
      <c r="J90" s="23">
        <f t="shared" si="5"/>
        <v>77.0933333333333</v>
      </c>
      <c r="K90" s="20">
        <v>4</v>
      </c>
      <c r="L90" s="24"/>
      <c r="M90" s="26"/>
    </row>
    <row r="91" spans="1:13">
      <c r="A91" s="16" t="s">
        <v>211</v>
      </c>
      <c r="B91" s="17" t="s">
        <v>212</v>
      </c>
      <c r="C91" s="17" t="s">
        <v>17</v>
      </c>
      <c r="D91" s="16" t="s">
        <v>204</v>
      </c>
      <c r="E91" s="18">
        <v>115</v>
      </c>
      <c r="F91" s="19">
        <f t="shared" si="3"/>
        <v>76.6666666666667</v>
      </c>
      <c r="G91" s="19">
        <v>30.6666666666667</v>
      </c>
      <c r="H91" s="20">
        <v>73.8</v>
      </c>
      <c r="I91" s="20">
        <f t="shared" si="4"/>
        <v>44.28</v>
      </c>
      <c r="J91" s="23">
        <f t="shared" si="5"/>
        <v>74.9466666666667</v>
      </c>
      <c r="K91" s="20">
        <v>5</v>
      </c>
      <c r="L91" s="24"/>
      <c r="M91" s="26"/>
    </row>
    <row r="92" spans="1:13">
      <c r="A92" s="16" t="s">
        <v>213</v>
      </c>
      <c r="B92" s="17" t="s">
        <v>214</v>
      </c>
      <c r="C92" s="17" t="s">
        <v>17</v>
      </c>
      <c r="D92" s="16" t="s">
        <v>204</v>
      </c>
      <c r="E92" s="18">
        <v>114.5</v>
      </c>
      <c r="F92" s="19">
        <f t="shared" si="3"/>
        <v>76.3333333333333</v>
      </c>
      <c r="G92" s="19">
        <v>30.5333333333333</v>
      </c>
      <c r="H92" s="20"/>
      <c r="I92" s="20">
        <f t="shared" si="4"/>
        <v>0</v>
      </c>
      <c r="J92" s="23">
        <f t="shared" si="5"/>
        <v>30.5333333333333</v>
      </c>
      <c r="K92" s="20"/>
      <c r="L92" s="24"/>
      <c r="M92" s="26"/>
    </row>
    <row r="93" spans="1:13">
      <c r="A93" s="16" t="s">
        <v>215</v>
      </c>
      <c r="B93" s="17" t="s">
        <v>216</v>
      </c>
      <c r="C93" s="17" t="s">
        <v>17</v>
      </c>
      <c r="D93" s="16" t="s">
        <v>217</v>
      </c>
      <c r="E93" s="18">
        <v>116</v>
      </c>
      <c r="F93" s="19">
        <f t="shared" si="3"/>
        <v>77.3333333333333</v>
      </c>
      <c r="G93" s="19">
        <v>30.9333333333333</v>
      </c>
      <c r="H93" s="20">
        <v>91.2</v>
      </c>
      <c r="I93" s="20">
        <f t="shared" si="4"/>
        <v>54.72</v>
      </c>
      <c r="J93" s="23">
        <f t="shared" si="5"/>
        <v>85.6533333333333</v>
      </c>
      <c r="K93" s="20">
        <v>1</v>
      </c>
      <c r="L93" s="24" t="s">
        <v>19</v>
      </c>
      <c r="M93" s="26"/>
    </row>
    <row r="94" s="1" customFormat="1" spans="1:13">
      <c r="A94" s="16" t="s">
        <v>218</v>
      </c>
      <c r="B94" s="17" t="s">
        <v>219</v>
      </c>
      <c r="C94" s="17" t="s">
        <v>17</v>
      </c>
      <c r="D94" s="16" t="s">
        <v>217</v>
      </c>
      <c r="E94" s="18">
        <v>116</v>
      </c>
      <c r="F94" s="19">
        <f t="shared" si="3"/>
        <v>77.3333333333333</v>
      </c>
      <c r="G94" s="19">
        <v>30.9333333333333</v>
      </c>
      <c r="H94" s="20">
        <v>80</v>
      </c>
      <c r="I94" s="20">
        <f t="shared" si="4"/>
        <v>48</v>
      </c>
      <c r="J94" s="23">
        <f t="shared" si="5"/>
        <v>78.9333333333333</v>
      </c>
      <c r="K94" s="20">
        <v>2</v>
      </c>
      <c r="M94" s="25"/>
    </row>
    <row r="95" s="1" customFormat="1" spans="1:13">
      <c r="A95" s="16" t="s">
        <v>220</v>
      </c>
      <c r="B95" s="17" t="s">
        <v>221</v>
      </c>
      <c r="C95" s="17" t="s">
        <v>17</v>
      </c>
      <c r="D95" s="16" t="s">
        <v>217</v>
      </c>
      <c r="E95" s="18">
        <v>118</v>
      </c>
      <c r="F95" s="19">
        <f t="shared" si="3"/>
        <v>78.6666666666667</v>
      </c>
      <c r="G95" s="19">
        <v>31.4666666666667</v>
      </c>
      <c r="H95" s="20">
        <v>76.8</v>
      </c>
      <c r="I95" s="20">
        <f t="shared" si="4"/>
        <v>46.08</v>
      </c>
      <c r="J95" s="23">
        <f t="shared" si="5"/>
        <v>77.5466666666667</v>
      </c>
      <c r="K95" s="20">
        <v>3</v>
      </c>
      <c r="L95" s="24"/>
      <c r="M95" s="25"/>
    </row>
    <row r="96" spans="1:13">
      <c r="A96" s="16" t="s">
        <v>222</v>
      </c>
      <c r="B96" s="17" t="s">
        <v>223</v>
      </c>
      <c r="C96" s="17" t="s">
        <v>17</v>
      </c>
      <c r="D96" s="16" t="s">
        <v>217</v>
      </c>
      <c r="E96" s="18">
        <v>116.5</v>
      </c>
      <c r="F96" s="19">
        <f t="shared" si="3"/>
        <v>77.6666666666667</v>
      </c>
      <c r="G96" s="19">
        <v>31.0666666666667</v>
      </c>
      <c r="H96" s="20">
        <v>70.2</v>
      </c>
      <c r="I96" s="20">
        <f t="shared" si="4"/>
        <v>42.12</v>
      </c>
      <c r="J96" s="23">
        <f t="shared" si="5"/>
        <v>73.1866666666667</v>
      </c>
      <c r="K96" s="20">
        <v>4</v>
      </c>
      <c r="L96" s="24"/>
      <c r="M96" s="26"/>
    </row>
    <row r="97" spans="1:13">
      <c r="A97" s="16" t="s">
        <v>224</v>
      </c>
      <c r="B97" s="17" t="s">
        <v>225</v>
      </c>
      <c r="C97" s="17" t="s">
        <v>17</v>
      </c>
      <c r="D97" s="16" t="s">
        <v>217</v>
      </c>
      <c r="E97" s="18">
        <v>119</v>
      </c>
      <c r="F97" s="19">
        <f t="shared" si="3"/>
        <v>79.3333333333333</v>
      </c>
      <c r="G97" s="19">
        <v>31.7333333333333</v>
      </c>
      <c r="H97" s="20"/>
      <c r="I97" s="20">
        <f t="shared" si="4"/>
        <v>0</v>
      </c>
      <c r="J97" s="23">
        <f t="shared" si="5"/>
        <v>31.7333333333333</v>
      </c>
      <c r="K97" s="20"/>
      <c r="L97" s="24"/>
      <c r="M97" s="26"/>
    </row>
    <row r="98" spans="1:13">
      <c r="A98" s="16" t="s">
        <v>226</v>
      </c>
      <c r="B98" s="17" t="s">
        <v>227</v>
      </c>
      <c r="C98" s="17" t="s">
        <v>17</v>
      </c>
      <c r="D98" s="16" t="s">
        <v>217</v>
      </c>
      <c r="E98" s="18">
        <v>116</v>
      </c>
      <c r="F98" s="19">
        <f t="shared" si="3"/>
        <v>77.3333333333333</v>
      </c>
      <c r="G98" s="19">
        <v>30.9333333333333</v>
      </c>
      <c r="H98" s="20"/>
      <c r="I98" s="20">
        <f t="shared" si="4"/>
        <v>0</v>
      </c>
      <c r="J98" s="23">
        <f t="shared" si="5"/>
        <v>30.9333333333333</v>
      </c>
      <c r="K98" s="20"/>
      <c r="L98" s="24"/>
      <c r="M98" s="26"/>
    </row>
    <row r="99" spans="1:13">
      <c r="A99" s="16" t="s">
        <v>228</v>
      </c>
      <c r="B99" s="17" t="s">
        <v>229</v>
      </c>
      <c r="C99" s="17" t="s">
        <v>32</v>
      </c>
      <c r="D99" s="16" t="s">
        <v>230</v>
      </c>
      <c r="E99" s="18">
        <v>114.5</v>
      </c>
      <c r="F99" s="19">
        <f t="shared" si="3"/>
        <v>76.3333333333333</v>
      </c>
      <c r="G99" s="19">
        <v>30.5333333333333</v>
      </c>
      <c r="H99" s="20">
        <v>84.4</v>
      </c>
      <c r="I99" s="20">
        <f t="shared" si="4"/>
        <v>50.64</v>
      </c>
      <c r="J99" s="23">
        <f t="shared" si="5"/>
        <v>81.1733333333333</v>
      </c>
      <c r="K99" s="20">
        <v>1</v>
      </c>
      <c r="L99" s="24" t="s">
        <v>19</v>
      </c>
      <c r="M99" s="26"/>
    </row>
    <row r="100" spans="1:13">
      <c r="A100" s="16" t="s">
        <v>231</v>
      </c>
      <c r="B100" s="17" t="s">
        <v>232</v>
      </c>
      <c r="C100" s="17" t="s">
        <v>32</v>
      </c>
      <c r="D100" s="16" t="s">
        <v>230</v>
      </c>
      <c r="E100" s="18">
        <v>116.5</v>
      </c>
      <c r="F100" s="19">
        <f t="shared" si="3"/>
        <v>77.6666666666667</v>
      </c>
      <c r="G100" s="19">
        <v>31.0666666666667</v>
      </c>
      <c r="H100" s="20">
        <v>81.8</v>
      </c>
      <c r="I100" s="20">
        <f t="shared" si="4"/>
        <v>49.08</v>
      </c>
      <c r="J100" s="23">
        <f t="shared" si="5"/>
        <v>80.1466666666667</v>
      </c>
      <c r="K100" s="20">
        <v>2</v>
      </c>
      <c r="L100" s="24"/>
      <c r="M100" s="26"/>
    </row>
    <row r="101" spans="1:13">
      <c r="A101" s="16" t="s">
        <v>233</v>
      </c>
      <c r="B101" s="17" t="s">
        <v>234</v>
      </c>
      <c r="C101" s="17" t="s">
        <v>32</v>
      </c>
      <c r="D101" s="16" t="s">
        <v>230</v>
      </c>
      <c r="E101" s="18">
        <v>113</v>
      </c>
      <c r="F101" s="19">
        <f t="shared" si="3"/>
        <v>75.3333333333333</v>
      </c>
      <c r="G101" s="19">
        <v>30.1333333333333</v>
      </c>
      <c r="H101" s="20">
        <v>82.4</v>
      </c>
      <c r="I101" s="20">
        <f t="shared" si="4"/>
        <v>49.44</v>
      </c>
      <c r="J101" s="23">
        <f t="shared" si="5"/>
        <v>79.5733333333333</v>
      </c>
      <c r="K101" s="20">
        <v>3</v>
      </c>
      <c r="L101" s="24"/>
      <c r="M101" s="26"/>
    </row>
    <row r="102" spans="1:13">
      <c r="A102" s="16" t="s">
        <v>235</v>
      </c>
      <c r="B102" s="17" t="s">
        <v>236</v>
      </c>
      <c r="C102" s="17" t="s">
        <v>32</v>
      </c>
      <c r="D102" s="16" t="s">
        <v>230</v>
      </c>
      <c r="E102" s="18">
        <v>118.5</v>
      </c>
      <c r="F102" s="19">
        <f t="shared" si="3"/>
        <v>79</v>
      </c>
      <c r="G102" s="19">
        <v>31.6</v>
      </c>
      <c r="H102" s="20">
        <v>69.2</v>
      </c>
      <c r="I102" s="20">
        <f t="shared" si="4"/>
        <v>41.52</v>
      </c>
      <c r="J102" s="23">
        <f t="shared" si="5"/>
        <v>73.12</v>
      </c>
      <c r="K102" s="20">
        <v>4</v>
      </c>
      <c r="L102" s="24"/>
      <c r="M102" s="26"/>
    </row>
    <row r="103" spans="1:13">
      <c r="A103" s="16" t="s">
        <v>237</v>
      </c>
      <c r="B103" s="17" t="s">
        <v>238</v>
      </c>
      <c r="C103" s="17" t="s">
        <v>32</v>
      </c>
      <c r="D103" s="16" t="s">
        <v>230</v>
      </c>
      <c r="E103" s="18">
        <v>112.5</v>
      </c>
      <c r="F103" s="19">
        <f t="shared" si="3"/>
        <v>75</v>
      </c>
      <c r="G103" s="19">
        <v>30</v>
      </c>
      <c r="H103" s="20">
        <v>69.6</v>
      </c>
      <c r="I103" s="20">
        <f t="shared" si="4"/>
        <v>41.76</v>
      </c>
      <c r="J103" s="23">
        <f t="shared" si="5"/>
        <v>71.76</v>
      </c>
      <c r="K103" s="20">
        <v>5</v>
      </c>
      <c r="L103" s="24"/>
      <c r="M103" s="26"/>
    </row>
    <row r="104" spans="1:13">
      <c r="A104" s="16" t="s">
        <v>30</v>
      </c>
      <c r="B104" s="17" t="s">
        <v>239</v>
      </c>
      <c r="C104" s="17" t="s">
        <v>32</v>
      </c>
      <c r="D104" s="16" t="s">
        <v>230</v>
      </c>
      <c r="E104" s="18">
        <v>113.5</v>
      </c>
      <c r="F104" s="19">
        <f t="shared" si="3"/>
        <v>75.6666666666667</v>
      </c>
      <c r="G104" s="19">
        <v>30.2666666666667</v>
      </c>
      <c r="H104" s="20">
        <v>68.2</v>
      </c>
      <c r="I104" s="20">
        <f t="shared" si="4"/>
        <v>40.92</v>
      </c>
      <c r="J104" s="23">
        <f t="shared" si="5"/>
        <v>71.1866666666667</v>
      </c>
      <c r="K104" s="20">
        <v>6</v>
      </c>
      <c r="L104" s="24"/>
      <c r="M104" s="26"/>
    </row>
    <row r="105" spans="1:13">
      <c r="A105" s="16" t="s">
        <v>240</v>
      </c>
      <c r="B105" s="17" t="s">
        <v>241</v>
      </c>
      <c r="C105" s="17" t="s">
        <v>32</v>
      </c>
      <c r="D105" s="16" t="s">
        <v>230</v>
      </c>
      <c r="E105" s="18">
        <v>112.5</v>
      </c>
      <c r="F105" s="19">
        <f t="shared" si="3"/>
        <v>75</v>
      </c>
      <c r="G105" s="19">
        <v>30</v>
      </c>
      <c r="H105" s="20"/>
      <c r="I105" s="20">
        <f t="shared" si="4"/>
        <v>0</v>
      </c>
      <c r="J105" s="23">
        <f t="shared" si="5"/>
        <v>30</v>
      </c>
      <c r="K105" s="20"/>
      <c r="L105" s="24"/>
      <c r="M105" s="26"/>
    </row>
    <row r="106" s="1" customFormat="1" spans="1:13">
      <c r="A106" s="16" t="s">
        <v>242</v>
      </c>
      <c r="B106" s="16" t="s">
        <v>243</v>
      </c>
      <c r="C106" s="16" t="s">
        <v>135</v>
      </c>
      <c r="D106" s="16" t="s">
        <v>244</v>
      </c>
      <c r="E106" s="18">
        <v>95.5</v>
      </c>
      <c r="F106" s="19">
        <f t="shared" si="3"/>
        <v>63.6666666666667</v>
      </c>
      <c r="G106" s="19">
        <v>25.4666666666667</v>
      </c>
      <c r="H106" s="20">
        <v>92.6</v>
      </c>
      <c r="I106" s="20">
        <f t="shared" si="4"/>
        <v>55.56</v>
      </c>
      <c r="J106" s="23">
        <f t="shared" si="5"/>
        <v>81.0266666666667</v>
      </c>
      <c r="K106" s="20">
        <v>1</v>
      </c>
      <c r="L106" s="24" t="s">
        <v>19</v>
      </c>
      <c r="M106" s="25"/>
    </row>
    <row r="107" s="1" customFormat="1" spans="1:13">
      <c r="A107" s="16" t="s">
        <v>245</v>
      </c>
      <c r="B107" s="16" t="s">
        <v>246</v>
      </c>
      <c r="C107" s="16" t="s">
        <v>135</v>
      </c>
      <c r="D107" s="16" t="s">
        <v>244</v>
      </c>
      <c r="E107" s="18">
        <v>102</v>
      </c>
      <c r="F107" s="19">
        <f t="shared" si="3"/>
        <v>68</v>
      </c>
      <c r="G107" s="19">
        <v>27.2</v>
      </c>
      <c r="H107" s="20">
        <v>83</v>
      </c>
      <c r="I107" s="20">
        <f t="shared" si="4"/>
        <v>49.8</v>
      </c>
      <c r="J107" s="23">
        <f t="shared" si="5"/>
        <v>77</v>
      </c>
      <c r="K107" s="20">
        <v>2</v>
      </c>
      <c r="L107" s="24"/>
      <c r="M107" s="25"/>
    </row>
    <row r="108" spans="1:13">
      <c r="A108" s="16" t="s">
        <v>247</v>
      </c>
      <c r="B108" s="16" t="s">
        <v>248</v>
      </c>
      <c r="C108" s="16" t="s">
        <v>135</v>
      </c>
      <c r="D108" s="16" t="s">
        <v>244</v>
      </c>
      <c r="E108" s="18">
        <v>99</v>
      </c>
      <c r="F108" s="19">
        <f t="shared" si="3"/>
        <v>66</v>
      </c>
      <c r="G108" s="19">
        <v>26.4</v>
      </c>
      <c r="H108" s="20">
        <v>69</v>
      </c>
      <c r="I108" s="20">
        <f t="shared" si="4"/>
        <v>41.4</v>
      </c>
      <c r="J108" s="23">
        <f t="shared" si="5"/>
        <v>67.8</v>
      </c>
      <c r="K108" s="20">
        <v>3</v>
      </c>
      <c r="L108" s="24"/>
      <c r="M108" s="26"/>
    </row>
    <row r="109" spans="1:13">
      <c r="A109" s="16" t="s">
        <v>249</v>
      </c>
      <c r="B109" s="16" t="s">
        <v>250</v>
      </c>
      <c r="C109" s="16" t="s">
        <v>135</v>
      </c>
      <c r="D109" s="16" t="s">
        <v>244</v>
      </c>
      <c r="E109" s="18">
        <v>93.5</v>
      </c>
      <c r="F109" s="19">
        <f t="shared" si="3"/>
        <v>62.3333333333333</v>
      </c>
      <c r="G109" s="19">
        <v>24.9333333333333</v>
      </c>
      <c r="H109" s="20">
        <v>69.6</v>
      </c>
      <c r="I109" s="20">
        <f t="shared" si="4"/>
        <v>41.76</v>
      </c>
      <c r="J109" s="23">
        <f t="shared" si="5"/>
        <v>66.6933333333333</v>
      </c>
      <c r="K109" s="20">
        <v>4</v>
      </c>
      <c r="L109" s="24"/>
      <c r="M109" s="26"/>
    </row>
    <row r="110" spans="1:13">
      <c r="A110" s="16" t="s">
        <v>251</v>
      </c>
      <c r="B110" s="16" t="s">
        <v>252</v>
      </c>
      <c r="C110" s="16" t="s">
        <v>135</v>
      </c>
      <c r="D110" s="16" t="s">
        <v>244</v>
      </c>
      <c r="E110" s="18">
        <v>95.5</v>
      </c>
      <c r="F110" s="19">
        <f t="shared" si="3"/>
        <v>63.6666666666667</v>
      </c>
      <c r="G110" s="19">
        <v>25.4666666666667</v>
      </c>
      <c r="H110" s="20"/>
      <c r="I110" s="20">
        <f t="shared" si="4"/>
        <v>0</v>
      </c>
      <c r="J110" s="23">
        <f t="shared" si="5"/>
        <v>25.4666666666667</v>
      </c>
      <c r="K110" s="20"/>
      <c r="L110" s="24"/>
      <c r="M110" s="28"/>
    </row>
    <row r="111" spans="1:13">
      <c r="A111" s="16" t="s">
        <v>253</v>
      </c>
      <c r="B111" s="17" t="s">
        <v>254</v>
      </c>
      <c r="C111" s="17" t="s">
        <v>255</v>
      </c>
      <c r="D111" s="16" t="s">
        <v>256</v>
      </c>
      <c r="E111" s="18">
        <v>109.5</v>
      </c>
      <c r="F111" s="19">
        <f t="shared" si="3"/>
        <v>73</v>
      </c>
      <c r="G111" s="19">
        <v>29.2</v>
      </c>
      <c r="H111" s="20">
        <v>92.4</v>
      </c>
      <c r="I111" s="20">
        <f t="shared" si="4"/>
        <v>55.44</v>
      </c>
      <c r="J111" s="23">
        <f t="shared" si="5"/>
        <v>84.64</v>
      </c>
      <c r="K111" s="20">
        <v>1</v>
      </c>
      <c r="L111" s="24" t="s">
        <v>19</v>
      </c>
      <c r="M111" s="26"/>
    </row>
    <row r="112" spans="1:13">
      <c r="A112" s="16" t="s">
        <v>257</v>
      </c>
      <c r="B112" s="17" t="s">
        <v>258</v>
      </c>
      <c r="C112" s="17" t="s">
        <v>255</v>
      </c>
      <c r="D112" s="16" t="s">
        <v>256</v>
      </c>
      <c r="E112" s="18">
        <v>113</v>
      </c>
      <c r="F112" s="19">
        <f t="shared" si="3"/>
        <v>75.3333333333333</v>
      </c>
      <c r="G112" s="19">
        <v>30.1333333333333</v>
      </c>
      <c r="H112" s="20">
        <v>88.2</v>
      </c>
      <c r="I112" s="20">
        <f t="shared" si="4"/>
        <v>52.92</v>
      </c>
      <c r="J112" s="23">
        <f t="shared" si="5"/>
        <v>83.0533333333333</v>
      </c>
      <c r="K112" s="20">
        <v>2</v>
      </c>
      <c r="L112" s="24"/>
      <c r="M112" s="26"/>
    </row>
    <row r="113" spans="1:13">
      <c r="A113" s="16" t="s">
        <v>259</v>
      </c>
      <c r="B113" s="17" t="s">
        <v>260</v>
      </c>
      <c r="C113" s="17" t="s">
        <v>255</v>
      </c>
      <c r="D113" s="16" t="s">
        <v>256</v>
      </c>
      <c r="E113" s="18">
        <v>109.5</v>
      </c>
      <c r="F113" s="19">
        <f t="shared" si="3"/>
        <v>73</v>
      </c>
      <c r="G113" s="19">
        <v>29.2</v>
      </c>
      <c r="H113" s="20">
        <v>81.8</v>
      </c>
      <c r="I113" s="20">
        <f t="shared" si="4"/>
        <v>49.08</v>
      </c>
      <c r="J113" s="23">
        <f t="shared" si="5"/>
        <v>78.28</v>
      </c>
      <c r="K113" s="20">
        <v>3</v>
      </c>
      <c r="L113" s="24"/>
      <c r="M113" s="26"/>
    </row>
    <row r="114" spans="1:13">
      <c r="A114" s="16" t="s">
        <v>261</v>
      </c>
      <c r="B114" s="17" t="s">
        <v>262</v>
      </c>
      <c r="C114" s="17" t="s">
        <v>255</v>
      </c>
      <c r="D114" s="16" t="s">
        <v>256</v>
      </c>
      <c r="E114" s="18">
        <v>105</v>
      </c>
      <c r="F114" s="19">
        <f t="shared" si="3"/>
        <v>70</v>
      </c>
      <c r="G114" s="19">
        <v>28</v>
      </c>
      <c r="H114" s="20">
        <v>79</v>
      </c>
      <c r="I114" s="20">
        <f t="shared" si="4"/>
        <v>47.4</v>
      </c>
      <c r="J114" s="23">
        <f t="shared" si="5"/>
        <v>75.4</v>
      </c>
      <c r="K114" s="20">
        <v>4</v>
      </c>
      <c r="L114" s="24"/>
      <c r="M114" s="26"/>
    </row>
    <row r="115" spans="1:13">
      <c r="A115" s="16" t="s">
        <v>263</v>
      </c>
      <c r="B115" s="17" t="s">
        <v>264</v>
      </c>
      <c r="C115" s="17" t="s">
        <v>255</v>
      </c>
      <c r="D115" s="16" t="s">
        <v>256</v>
      </c>
      <c r="E115" s="18">
        <v>107.5</v>
      </c>
      <c r="F115" s="19">
        <f t="shared" si="3"/>
        <v>71.6666666666667</v>
      </c>
      <c r="G115" s="19">
        <v>28.6666666666667</v>
      </c>
      <c r="H115" s="20"/>
      <c r="I115" s="20">
        <f t="shared" si="4"/>
        <v>0</v>
      </c>
      <c r="J115" s="23">
        <f t="shared" si="5"/>
        <v>28.6666666666667</v>
      </c>
      <c r="K115" s="20"/>
      <c r="L115" s="24"/>
      <c r="M115" s="26"/>
    </row>
    <row r="116" spans="1:13">
      <c r="A116" s="16" t="s">
        <v>265</v>
      </c>
      <c r="B116" s="17" t="s">
        <v>266</v>
      </c>
      <c r="C116" s="17" t="s">
        <v>255</v>
      </c>
      <c r="D116" s="16" t="s">
        <v>256</v>
      </c>
      <c r="E116" s="18">
        <v>105.5</v>
      </c>
      <c r="F116" s="19">
        <f t="shared" si="3"/>
        <v>70.3333333333333</v>
      </c>
      <c r="G116" s="19">
        <v>28.1333333333333</v>
      </c>
      <c r="H116" s="20"/>
      <c r="I116" s="20">
        <f t="shared" si="4"/>
        <v>0</v>
      </c>
      <c r="J116" s="23">
        <f t="shared" si="5"/>
        <v>28.1333333333333</v>
      </c>
      <c r="K116" s="20"/>
      <c r="L116" s="24"/>
      <c r="M116" s="26"/>
    </row>
    <row r="117" spans="1:13">
      <c r="A117" s="16" t="s">
        <v>267</v>
      </c>
      <c r="B117" s="17" t="s">
        <v>268</v>
      </c>
      <c r="C117" s="17" t="s">
        <v>162</v>
      </c>
      <c r="D117" s="16" t="s">
        <v>269</v>
      </c>
      <c r="E117" s="18">
        <v>116</v>
      </c>
      <c r="F117" s="19">
        <f t="shared" si="3"/>
        <v>77.3333333333333</v>
      </c>
      <c r="G117" s="19">
        <v>30.9333333333333</v>
      </c>
      <c r="H117" s="20">
        <v>89.8</v>
      </c>
      <c r="I117" s="20">
        <f t="shared" si="4"/>
        <v>53.88</v>
      </c>
      <c r="J117" s="23">
        <f t="shared" si="5"/>
        <v>84.8133333333333</v>
      </c>
      <c r="K117" s="20">
        <v>1</v>
      </c>
      <c r="L117" s="24" t="s">
        <v>19</v>
      </c>
      <c r="M117" s="26"/>
    </row>
    <row r="118" s="1" customFormat="1" spans="1:13">
      <c r="A118" s="16" t="s">
        <v>270</v>
      </c>
      <c r="B118" s="17" t="s">
        <v>271</v>
      </c>
      <c r="C118" s="17" t="s">
        <v>162</v>
      </c>
      <c r="D118" s="16" t="s">
        <v>269</v>
      </c>
      <c r="E118" s="18">
        <v>110</v>
      </c>
      <c r="F118" s="19">
        <f t="shared" si="3"/>
        <v>73.3333333333333</v>
      </c>
      <c r="G118" s="19">
        <v>29.3333333333333</v>
      </c>
      <c r="H118" s="20">
        <v>91.4</v>
      </c>
      <c r="I118" s="20">
        <f t="shared" si="4"/>
        <v>54.84</v>
      </c>
      <c r="J118" s="23">
        <f t="shared" si="5"/>
        <v>84.1733333333333</v>
      </c>
      <c r="K118" s="20">
        <v>2</v>
      </c>
      <c r="M118" s="25"/>
    </row>
    <row r="119" spans="1:13">
      <c r="A119" s="16" t="s">
        <v>272</v>
      </c>
      <c r="B119" s="17" t="s">
        <v>273</v>
      </c>
      <c r="C119" s="17" t="s">
        <v>162</v>
      </c>
      <c r="D119" s="16" t="s">
        <v>269</v>
      </c>
      <c r="E119" s="18">
        <v>119</v>
      </c>
      <c r="F119" s="19">
        <f t="shared" si="3"/>
        <v>79.3333333333333</v>
      </c>
      <c r="G119" s="19">
        <v>31.7333333333333</v>
      </c>
      <c r="H119" s="20">
        <v>85.4</v>
      </c>
      <c r="I119" s="20">
        <f t="shared" si="4"/>
        <v>51.24</v>
      </c>
      <c r="J119" s="23">
        <f t="shared" si="5"/>
        <v>82.9733333333333</v>
      </c>
      <c r="K119" s="20">
        <v>3</v>
      </c>
      <c r="L119" s="24"/>
      <c r="M119" s="26"/>
    </row>
    <row r="120" spans="1:13">
      <c r="A120" s="16" t="s">
        <v>274</v>
      </c>
      <c r="B120" s="17" t="s">
        <v>275</v>
      </c>
      <c r="C120" s="17" t="s">
        <v>162</v>
      </c>
      <c r="D120" s="16" t="s">
        <v>269</v>
      </c>
      <c r="E120" s="18">
        <v>110.5</v>
      </c>
      <c r="F120" s="19">
        <f t="shared" si="3"/>
        <v>73.6666666666667</v>
      </c>
      <c r="G120" s="19">
        <v>29.4666666666667</v>
      </c>
      <c r="H120" s="20">
        <v>83.2</v>
      </c>
      <c r="I120" s="20">
        <f t="shared" si="4"/>
        <v>49.92</v>
      </c>
      <c r="J120" s="23">
        <f t="shared" si="5"/>
        <v>79.3866666666667</v>
      </c>
      <c r="K120" s="20">
        <v>4</v>
      </c>
      <c r="L120" s="24"/>
      <c r="M120" s="26"/>
    </row>
    <row r="121" spans="1:13">
      <c r="A121" s="16" t="s">
        <v>276</v>
      </c>
      <c r="B121" s="17" t="s">
        <v>277</v>
      </c>
      <c r="C121" s="17" t="s">
        <v>162</v>
      </c>
      <c r="D121" s="16" t="s">
        <v>269</v>
      </c>
      <c r="E121" s="18">
        <v>114.5</v>
      </c>
      <c r="F121" s="19">
        <f t="shared" si="3"/>
        <v>76.3333333333333</v>
      </c>
      <c r="G121" s="19">
        <v>30.5333333333333</v>
      </c>
      <c r="H121" s="20">
        <v>75.2</v>
      </c>
      <c r="I121" s="20">
        <f t="shared" si="4"/>
        <v>45.12</v>
      </c>
      <c r="J121" s="23">
        <f t="shared" si="5"/>
        <v>75.6533333333333</v>
      </c>
      <c r="K121" s="20">
        <v>5</v>
      </c>
      <c r="L121" s="24"/>
      <c r="M121" s="26"/>
    </row>
    <row r="122" spans="1:13">
      <c r="A122" s="16" t="s">
        <v>278</v>
      </c>
      <c r="B122" s="17" t="s">
        <v>279</v>
      </c>
      <c r="C122" s="17" t="s">
        <v>162</v>
      </c>
      <c r="D122" s="16" t="s">
        <v>269</v>
      </c>
      <c r="E122" s="18">
        <v>105</v>
      </c>
      <c r="F122" s="19">
        <f t="shared" si="3"/>
        <v>70</v>
      </c>
      <c r="G122" s="19">
        <v>28</v>
      </c>
      <c r="H122" s="20"/>
      <c r="I122" s="20">
        <f t="shared" si="4"/>
        <v>0</v>
      </c>
      <c r="J122" s="23">
        <f t="shared" si="5"/>
        <v>28</v>
      </c>
      <c r="K122" s="20"/>
      <c r="L122" s="24"/>
      <c r="M122" s="26"/>
    </row>
    <row r="123" spans="1:13">
      <c r="A123" s="16" t="s">
        <v>280</v>
      </c>
      <c r="B123" s="17" t="s">
        <v>281</v>
      </c>
      <c r="C123" s="17" t="s">
        <v>282</v>
      </c>
      <c r="D123" s="16" t="s">
        <v>283</v>
      </c>
      <c r="E123" s="18">
        <v>120</v>
      </c>
      <c r="F123" s="19">
        <f t="shared" si="3"/>
        <v>80</v>
      </c>
      <c r="G123" s="19">
        <v>32</v>
      </c>
      <c r="H123" s="20">
        <v>88.4</v>
      </c>
      <c r="I123" s="20">
        <f t="shared" si="4"/>
        <v>53.04</v>
      </c>
      <c r="J123" s="23">
        <f t="shared" si="5"/>
        <v>85.04</v>
      </c>
      <c r="K123" s="20">
        <v>1</v>
      </c>
      <c r="L123" s="24" t="s">
        <v>19</v>
      </c>
      <c r="M123" s="26"/>
    </row>
    <row r="124" s="1" customFormat="1" spans="1:13">
      <c r="A124" s="16" t="s">
        <v>284</v>
      </c>
      <c r="B124" s="17" t="s">
        <v>285</v>
      </c>
      <c r="C124" s="17" t="s">
        <v>282</v>
      </c>
      <c r="D124" s="16" t="s">
        <v>283</v>
      </c>
      <c r="E124" s="18">
        <v>118.5</v>
      </c>
      <c r="F124" s="19">
        <f t="shared" si="3"/>
        <v>79</v>
      </c>
      <c r="G124" s="19">
        <v>31.6</v>
      </c>
      <c r="H124" s="20">
        <v>83</v>
      </c>
      <c r="I124" s="20">
        <f t="shared" si="4"/>
        <v>49.8</v>
      </c>
      <c r="J124" s="23">
        <f t="shared" si="5"/>
        <v>81.4</v>
      </c>
      <c r="K124" s="20">
        <v>2</v>
      </c>
      <c r="M124" s="25"/>
    </row>
    <row r="125" spans="1:13">
      <c r="A125" s="16" t="s">
        <v>286</v>
      </c>
      <c r="B125" s="17" t="s">
        <v>287</v>
      </c>
      <c r="C125" s="17" t="s">
        <v>282</v>
      </c>
      <c r="D125" s="16" t="s">
        <v>283</v>
      </c>
      <c r="E125" s="18">
        <v>107</v>
      </c>
      <c r="F125" s="19">
        <f t="shared" si="3"/>
        <v>71.3333333333333</v>
      </c>
      <c r="G125" s="19">
        <v>28.5333333333333</v>
      </c>
      <c r="H125" s="20">
        <v>87</v>
      </c>
      <c r="I125" s="20">
        <f t="shared" si="4"/>
        <v>52.2</v>
      </c>
      <c r="J125" s="23">
        <f t="shared" si="5"/>
        <v>80.7333333333333</v>
      </c>
      <c r="K125" s="20">
        <v>3</v>
      </c>
      <c r="L125" s="24"/>
      <c r="M125" s="26"/>
    </row>
    <row r="126" spans="1:13">
      <c r="A126" s="16" t="s">
        <v>288</v>
      </c>
      <c r="B126" s="17" t="s">
        <v>289</v>
      </c>
      <c r="C126" s="17" t="s">
        <v>282</v>
      </c>
      <c r="D126" s="16" t="s">
        <v>283</v>
      </c>
      <c r="E126" s="18">
        <v>107</v>
      </c>
      <c r="F126" s="19">
        <f t="shared" si="3"/>
        <v>71.3333333333333</v>
      </c>
      <c r="G126" s="19">
        <v>28.5333333333333</v>
      </c>
      <c r="H126" s="20">
        <v>80.4</v>
      </c>
      <c r="I126" s="20">
        <f t="shared" si="4"/>
        <v>48.24</v>
      </c>
      <c r="J126" s="23">
        <f t="shared" si="5"/>
        <v>76.7733333333333</v>
      </c>
      <c r="K126" s="20">
        <v>4</v>
      </c>
      <c r="L126" s="24"/>
      <c r="M126" s="28"/>
    </row>
    <row r="127" spans="1:13">
      <c r="A127" s="16" t="s">
        <v>290</v>
      </c>
      <c r="B127" s="17" t="s">
        <v>291</v>
      </c>
      <c r="C127" s="17" t="s">
        <v>282</v>
      </c>
      <c r="D127" s="16" t="s">
        <v>283</v>
      </c>
      <c r="E127" s="18">
        <v>107</v>
      </c>
      <c r="F127" s="19">
        <f t="shared" si="3"/>
        <v>71.3333333333333</v>
      </c>
      <c r="G127" s="19">
        <v>28.5333333333333</v>
      </c>
      <c r="H127" s="20"/>
      <c r="I127" s="20">
        <f t="shared" si="4"/>
        <v>0</v>
      </c>
      <c r="J127" s="23">
        <f t="shared" si="5"/>
        <v>28.5333333333333</v>
      </c>
      <c r="K127" s="20"/>
      <c r="L127" s="24"/>
      <c r="M127" s="26"/>
    </row>
    <row r="128" spans="1:13">
      <c r="A128" s="16" t="s">
        <v>292</v>
      </c>
      <c r="B128" s="17" t="s">
        <v>293</v>
      </c>
      <c r="C128" s="17" t="s">
        <v>282</v>
      </c>
      <c r="D128" s="16" t="s">
        <v>283</v>
      </c>
      <c r="E128" s="18">
        <v>106</v>
      </c>
      <c r="F128" s="19">
        <f t="shared" si="3"/>
        <v>70.6666666666667</v>
      </c>
      <c r="G128" s="19">
        <v>28.2666666666667</v>
      </c>
      <c r="H128" s="20"/>
      <c r="I128" s="20">
        <f t="shared" si="4"/>
        <v>0</v>
      </c>
      <c r="J128" s="23">
        <f t="shared" si="5"/>
        <v>28.2666666666667</v>
      </c>
      <c r="K128" s="20"/>
      <c r="L128" s="24"/>
      <c r="M128" s="26"/>
    </row>
    <row r="129" spans="1:13">
      <c r="A129" s="16" t="s">
        <v>294</v>
      </c>
      <c r="B129" s="17" t="s">
        <v>295</v>
      </c>
      <c r="C129" s="17" t="s">
        <v>282</v>
      </c>
      <c r="D129" s="16" t="s">
        <v>296</v>
      </c>
      <c r="E129" s="18">
        <v>117.5</v>
      </c>
      <c r="F129" s="19">
        <f t="shared" si="3"/>
        <v>78.3333333333333</v>
      </c>
      <c r="G129" s="19">
        <v>31.3333333333333</v>
      </c>
      <c r="H129" s="20">
        <v>88.4</v>
      </c>
      <c r="I129" s="20">
        <f t="shared" si="4"/>
        <v>53.04</v>
      </c>
      <c r="J129" s="23">
        <f t="shared" si="5"/>
        <v>84.3733333333333</v>
      </c>
      <c r="K129" s="20">
        <v>1</v>
      </c>
      <c r="L129" s="24" t="s">
        <v>19</v>
      </c>
      <c r="M129" s="26"/>
    </row>
    <row r="130" s="1" customFormat="1" spans="1:13">
      <c r="A130" s="16" t="s">
        <v>297</v>
      </c>
      <c r="B130" s="17" t="s">
        <v>298</v>
      </c>
      <c r="C130" s="17" t="s">
        <v>282</v>
      </c>
      <c r="D130" s="16" t="s">
        <v>296</v>
      </c>
      <c r="E130" s="18">
        <v>110</v>
      </c>
      <c r="F130" s="19">
        <f t="shared" si="3"/>
        <v>73.3333333333333</v>
      </c>
      <c r="G130" s="19">
        <v>29.3333333333333</v>
      </c>
      <c r="H130" s="20">
        <v>85.4</v>
      </c>
      <c r="I130" s="20">
        <f t="shared" si="4"/>
        <v>51.24</v>
      </c>
      <c r="J130" s="23">
        <f t="shared" si="5"/>
        <v>80.5733333333333</v>
      </c>
      <c r="K130" s="20">
        <v>2</v>
      </c>
      <c r="M130" s="25"/>
    </row>
    <row r="131" spans="1:13">
      <c r="A131" s="16" t="s">
        <v>299</v>
      </c>
      <c r="B131" s="17" t="s">
        <v>300</v>
      </c>
      <c r="C131" s="17" t="s">
        <v>282</v>
      </c>
      <c r="D131" s="16" t="s">
        <v>296</v>
      </c>
      <c r="E131" s="18">
        <v>110.5</v>
      </c>
      <c r="F131" s="19">
        <f t="shared" si="3"/>
        <v>73.6666666666667</v>
      </c>
      <c r="G131" s="19">
        <v>29.4666666666667</v>
      </c>
      <c r="H131" s="20">
        <v>84</v>
      </c>
      <c r="I131" s="20">
        <f t="shared" si="4"/>
        <v>50.4</v>
      </c>
      <c r="J131" s="23">
        <f t="shared" si="5"/>
        <v>79.8666666666667</v>
      </c>
      <c r="K131" s="20">
        <v>3</v>
      </c>
      <c r="L131" s="24"/>
      <c r="M131" s="26"/>
    </row>
    <row r="132" spans="1:13">
      <c r="A132" s="16" t="s">
        <v>301</v>
      </c>
      <c r="B132" s="17" t="s">
        <v>302</v>
      </c>
      <c r="C132" s="17" t="s">
        <v>282</v>
      </c>
      <c r="D132" s="16" t="s">
        <v>296</v>
      </c>
      <c r="E132" s="18">
        <v>109</v>
      </c>
      <c r="F132" s="19">
        <f t="shared" ref="F132:F195" si="6">E132/1.5</f>
        <v>72.6666666666667</v>
      </c>
      <c r="G132" s="19">
        <v>29.0666666666667</v>
      </c>
      <c r="H132" s="20">
        <v>79.6</v>
      </c>
      <c r="I132" s="20">
        <f t="shared" ref="I132:I152" si="7">H132*0.6</f>
        <v>47.76</v>
      </c>
      <c r="J132" s="23">
        <f t="shared" ref="J132:J152" si="8">G132+I132</f>
        <v>76.8266666666667</v>
      </c>
      <c r="K132" s="20">
        <v>4</v>
      </c>
      <c r="L132" s="24"/>
      <c r="M132" s="26"/>
    </row>
    <row r="133" spans="1:13">
      <c r="A133" s="16" t="s">
        <v>303</v>
      </c>
      <c r="B133" s="17" t="s">
        <v>304</v>
      </c>
      <c r="C133" s="17" t="s">
        <v>282</v>
      </c>
      <c r="D133" s="16" t="s">
        <v>296</v>
      </c>
      <c r="E133" s="18">
        <v>108</v>
      </c>
      <c r="F133" s="19">
        <f t="shared" si="6"/>
        <v>72</v>
      </c>
      <c r="G133" s="19">
        <v>28.8</v>
      </c>
      <c r="H133" s="20">
        <v>79.4</v>
      </c>
      <c r="I133" s="20">
        <f t="shared" si="7"/>
        <v>47.64</v>
      </c>
      <c r="J133" s="23">
        <f t="shared" si="8"/>
        <v>76.44</v>
      </c>
      <c r="K133" s="20">
        <v>5</v>
      </c>
      <c r="L133" s="24"/>
      <c r="M133" s="26"/>
    </row>
    <row r="134" spans="1:13">
      <c r="A134" s="16" t="s">
        <v>305</v>
      </c>
      <c r="B134" s="17" t="s">
        <v>306</v>
      </c>
      <c r="C134" s="17" t="s">
        <v>282</v>
      </c>
      <c r="D134" s="16" t="s">
        <v>296</v>
      </c>
      <c r="E134" s="18">
        <v>108.5</v>
      </c>
      <c r="F134" s="19">
        <f t="shared" si="6"/>
        <v>72.3333333333333</v>
      </c>
      <c r="G134" s="19">
        <v>28.9333333333333</v>
      </c>
      <c r="H134" s="20"/>
      <c r="I134" s="20">
        <f t="shared" si="7"/>
        <v>0</v>
      </c>
      <c r="J134" s="23">
        <f t="shared" si="8"/>
        <v>28.9333333333333</v>
      </c>
      <c r="K134" s="20"/>
      <c r="L134" s="24"/>
      <c r="M134" s="28"/>
    </row>
    <row r="135" spans="1:13">
      <c r="A135" s="16" t="s">
        <v>307</v>
      </c>
      <c r="B135" s="16" t="s">
        <v>308</v>
      </c>
      <c r="C135" s="16" t="s">
        <v>309</v>
      </c>
      <c r="D135" s="16" t="s">
        <v>310</v>
      </c>
      <c r="E135" s="18">
        <v>118.5</v>
      </c>
      <c r="F135" s="19">
        <f t="shared" si="6"/>
        <v>79</v>
      </c>
      <c r="G135" s="19">
        <v>31.6</v>
      </c>
      <c r="H135" s="20">
        <v>85</v>
      </c>
      <c r="I135" s="20">
        <f t="shared" si="7"/>
        <v>51</v>
      </c>
      <c r="J135" s="23">
        <f t="shared" si="8"/>
        <v>82.6</v>
      </c>
      <c r="K135" s="20">
        <v>1</v>
      </c>
      <c r="L135" s="24" t="s">
        <v>19</v>
      </c>
      <c r="M135" s="26"/>
    </row>
    <row r="136" s="1" customFormat="1" spans="1:13">
      <c r="A136" s="16" t="s">
        <v>311</v>
      </c>
      <c r="B136" s="16" t="s">
        <v>312</v>
      </c>
      <c r="C136" s="16" t="s">
        <v>309</v>
      </c>
      <c r="D136" s="16" t="s">
        <v>310</v>
      </c>
      <c r="E136" s="18">
        <v>107</v>
      </c>
      <c r="F136" s="19">
        <f t="shared" si="6"/>
        <v>71.3333333333333</v>
      </c>
      <c r="G136" s="19">
        <v>28.5333333333333</v>
      </c>
      <c r="H136" s="20">
        <v>84.2</v>
      </c>
      <c r="I136" s="20">
        <f t="shared" si="7"/>
        <v>50.52</v>
      </c>
      <c r="J136" s="23">
        <f t="shared" si="8"/>
        <v>79.0533333333333</v>
      </c>
      <c r="K136" s="20">
        <v>2</v>
      </c>
      <c r="L136" s="24" t="s">
        <v>19</v>
      </c>
      <c r="M136" s="25"/>
    </row>
    <row r="137" spans="1:13">
      <c r="A137" s="16" t="s">
        <v>313</v>
      </c>
      <c r="B137" s="16" t="s">
        <v>314</v>
      </c>
      <c r="C137" s="16" t="s">
        <v>309</v>
      </c>
      <c r="D137" s="16" t="s">
        <v>310</v>
      </c>
      <c r="E137" s="18">
        <v>108.5</v>
      </c>
      <c r="F137" s="19">
        <f t="shared" si="6"/>
        <v>72.3333333333333</v>
      </c>
      <c r="G137" s="19">
        <v>28.9333333333333</v>
      </c>
      <c r="H137" s="20">
        <v>81.6</v>
      </c>
      <c r="I137" s="20">
        <f t="shared" si="7"/>
        <v>48.96</v>
      </c>
      <c r="J137" s="23">
        <f t="shared" si="8"/>
        <v>77.8933333333333</v>
      </c>
      <c r="K137" s="20">
        <v>3</v>
      </c>
      <c r="L137" s="24"/>
      <c r="M137" s="26"/>
    </row>
    <row r="138" spans="1:13">
      <c r="A138" s="16" t="s">
        <v>315</v>
      </c>
      <c r="B138" s="16" t="s">
        <v>316</v>
      </c>
      <c r="C138" s="16" t="s">
        <v>309</v>
      </c>
      <c r="D138" s="16" t="s">
        <v>310</v>
      </c>
      <c r="E138" s="18">
        <v>108.5</v>
      </c>
      <c r="F138" s="19">
        <f t="shared" si="6"/>
        <v>72.3333333333333</v>
      </c>
      <c r="G138" s="19">
        <v>28.9333333333333</v>
      </c>
      <c r="H138" s="20">
        <v>78.2</v>
      </c>
      <c r="I138" s="20">
        <f t="shared" si="7"/>
        <v>46.92</v>
      </c>
      <c r="J138" s="23">
        <f t="shared" si="8"/>
        <v>75.8533333333333</v>
      </c>
      <c r="K138" s="20">
        <v>4</v>
      </c>
      <c r="L138" s="24"/>
      <c r="M138" s="28"/>
    </row>
    <row r="139" spans="1:13">
      <c r="A139" s="16" t="s">
        <v>317</v>
      </c>
      <c r="B139" s="16" t="s">
        <v>318</v>
      </c>
      <c r="C139" s="16" t="s">
        <v>309</v>
      </c>
      <c r="D139" s="16" t="s">
        <v>310</v>
      </c>
      <c r="E139" s="18">
        <v>111.5</v>
      </c>
      <c r="F139" s="19">
        <f t="shared" si="6"/>
        <v>74.3333333333333</v>
      </c>
      <c r="G139" s="19">
        <v>29.7333333333333</v>
      </c>
      <c r="H139" s="20">
        <v>76.2</v>
      </c>
      <c r="I139" s="20">
        <f t="shared" si="7"/>
        <v>45.72</v>
      </c>
      <c r="J139" s="23">
        <f t="shared" si="8"/>
        <v>75.4533333333333</v>
      </c>
      <c r="K139" s="20">
        <v>5</v>
      </c>
      <c r="L139" s="24"/>
      <c r="M139" s="26"/>
    </row>
    <row r="140" spans="1:13">
      <c r="A140" s="16" t="s">
        <v>319</v>
      </c>
      <c r="B140" s="16" t="s">
        <v>320</v>
      </c>
      <c r="C140" s="16" t="s">
        <v>309</v>
      </c>
      <c r="D140" s="16" t="s">
        <v>310</v>
      </c>
      <c r="E140" s="18">
        <v>118.5</v>
      </c>
      <c r="F140" s="19">
        <f t="shared" si="6"/>
        <v>79</v>
      </c>
      <c r="G140" s="19">
        <v>31.6</v>
      </c>
      <c r="H140" s="20">
        <v>70.2</v>
      </c>
      <c r="I140" s="20">
        <f t="shared" si="7"/>
        <v>42.12</v>
      </c>
      <c r="J140" s="23">
        <f t="shared" si="8"/>
        <v>73.72</v>
      </c>
      <c r="K140" s="20">
        <v>6</v>
      </c>
      <c r="L140" s="24"/>
      <c r="M140" s="26"/>
    </row>
    <row r="141" spans="1:13">
      <c r="A141" s="16" t="s">
        <v>321</v>
      </c>
      <c r="B141" s="16" t="s">
        <v>322</v>
      </c>
      <c r="C141" s="16" t="s">
        <v>309</v>
      </c>
      <c r="D141" s="16" t="s">
        <v>310</v>
      </c>
      <c r="E141" s="18">
        <v>110.5</v>
      </c>
      <c r="F141" s="19">
        <f t="shared" si="6"/>
        <v>73.6666666666667</v>
      </c>
      <c r="G141" s="19">
        <v>29.4666666666667</v>
      </c>
      <c r="H141" s="20">
        <v>73.6</v>
      </c>
      <c r="I141" s="20">
        <f t="shared" si="7"/>
        <v>44.16</v>
      </c>
      <c r="J141" s="23">
        <f t="shared" si="8"/>
        <v>73.6266666666667</v>
      </c>
      <c r="K141" s="20">
        <v>7</v>
      </c>
      <c r="L141" s="24"/>
      <c r="M141" s="26"/>
    </row>
    <row r="142" s="1" customFormat="1" spans="1:13">
      <c r="A142" s="16" t="s">
        <v>323</v>
      </c>
      <c r="B142" s="16" t="s">
        <v>324</v>
      </c>
      <c r="C142" s="16" t="s">
        <v>309</v>
      </c>
      <c r="D142" s="16" t="s">
        <v>310</v>
      </c>
      <c r="E142" s="18">
        <v>110</v>
      </c>
      <c r="F142" s="19">
        <f t="shared" si="6"/>
        <v>73.3333333333333</v>
      </c>
      <c r="G142" s="19">
        <v>29.3333333333333</v>
      </c>
      <c r="H142" s="20">
        <v>72.8</v>
      </c>
      <c r="I142" s="20">
        <f t="shared" si="7"/>
        <v>43.68</v>
      </c>
      <c r="J142" s="23">
        <f t="shared" si="8"/>
        <v>73.0133333333333</v>
      </c>
      <c r="K142" s="20">
        <v>8</v>
      </c>
      <c r="L142" s="24"/>
      <c r="M142" s="27"/>
    </row>
    <row r="143" s="1" customFormat="1" spans="1:13">
      <c r="A143" s="16" t="s">
        <v>325</v>
      </c>
      <c r="B143" s="16" t="s">
        <v>326</v>
      </c>
      <c r="C143" s="16" t="s">
        <v>309</v>
      </c>
      <c r="D143" s="16" t="s">
        <v>310</v>
      </c>
      <c r="E143" s="18">
        <v>109.5</v>
      </c>
      <c r="F143" s="19">
        <f t="shared" si="6"/>
        <v>73</v>
      </c>
      <c r="G143" s="19">
        <v>29.2</v>
      </c>
      <c r="H143" s="20">
        <v>72.8</v>
      </c>
      <c r="I143" s="20">
        <f t="shared" si="7"/>
        <v>43.68</v>
      </c>
      <c r="J143" s="23">
        <f t="shared" si="8"/>
        <v>72.88</v>
      </c>
      <c r="K143" s="20">
        <v>9</v>
      </c>
      <c r="L143" s="24"/>
      <c r="M143" s="25"/>
    </row>
    <row r="144" s="1" customFormat="1" spans="1:13">
      <c r="A144" s="16" t="s">
        <v>327</v>
      </c>
      <c r="B144" s="16" t="s">
        <v>328</v>
      </c>
      <c r="C144" s="16" t="s">
        <v>309</v>
      </c>
      <c r="D144" s="16" t="s">
        <v>310</v>
      </c>
      <c r="E144" s="18">
        <v>116</v>
      </c>
      <c r="F144" s="19">
        <f t="shared" si="6"/>
        <v>77.3333333333333</v>
      </c>
      <c r="G144" s="19">
        <v>30.9333333333333</v>
      </c>
      <c r="H144" s="20">
        <v>68.6</v>
      </c>
      <c r="I144" s="20">
        <f t="shared" si="7"/>
        <v>41.16</v>
      </c>
      <c r="J144" s="23">
        <f t="shared" si="8"/>
        <v>72.0933333333333</v>
      </c>
      <c r="K144" s="20">
        <v>10</v>
      </c>
      <c r="L144" s="24"/>
      <c r="M144" s="25"/>
    </row>
    <row r="145" s="1" customFormat="1" spans="1:13">
      <c r="A145" s="16" t="s">
        <v>329</v>
      </c>
      <c r="B145" s="16" t="s">
        <v>330</v>
      </c>
      <c r="C145" s="16" t="s">
        <v>309</v>
      </c>
      <c r="D145" s="16" t="s">
        <v>310</v>
      </c>
      <c r="E145" s="18">
        <v>113</v>
      </c>
      <c r="F145" s="19">
        <f t="shared" si="6"/>
        <v>75.3333333333333</v>
      </c>
      <c r="G145" s="19">
        <v>30.1333333333333</v>
      </c>
      <c r="H145" s="20">
        <v>69.2</v>
      </c>
      <c r="I145" s="20">
        <f t="shared" si="7"/>
        <v>41.52</v>
      </c>
      <c r="J145" s="23">
        <f t="shared" si="8"/>
        <v>71.6533333333333</v>
      </c>
      <c r="K145" s="20">
        <v>11</v>
      </c>
      <c r="L145" s="24"/>
      <c r="M145" s="25"/>
    </row>
    <row r="146" spans="1:13">
      <c r="A146" s="16" t="s">
        <v>331</v>
      </c>
      <c r="B146" s="16" t="s">
        <v>332</v>
      </c>
      <c r="C146" s="16" t="s">
        <v>309</v>
      </c>
      <c r="D146" s="16" t="s">
        <v>310</v>
      </c>
      <c r="E146" s="18">
        <v>108</v>
      </c>
      <c r="F146" s="19">
        <f t="shared" si="6"/>
        <v>72</v>
      </c>
      <c r="G146" s="19">
        <v>28.8</v>
      </c>
      <c r="H146" s="20"/>
      <c r="I146" s="20">
        <f t="shared" si="7"/>
        <v>0</v>
      </c>
      <c r="J146" s="23">
        <f t="shared" si="8"/>
        <v>28.8</v>
      </c>
      <c r="K146" s="20"/>
      <c r="L146" s="24"/>
      <c r="M146" s="26"/>
    </row>
    <row r="147" spans="1:13">
      <c r="A147" s="16" t="s">
        <v>333</v>
      </c>
      <c r="B147" s="16" t="s">
        <v>334</v>
      </c>
      <c r="C147" s="16" t="s">
        <v>335</v>
      </c>
      <c r="D147" s="16" t="s">
        <v>310</v>
      </c>
      <c r="E147" s="18">
        <v>103.5</v>
      </c>
      <c r="F147" s="19">
        <f t="shared" si="6"/>
        <v>69</v>
      </c>
      <c r="G147" s="19">
        <v>27.6</v>
      </c>
      <c r="H147" s="20">
        <v>88.2</v>
      </c>
      <c r="I147" s="20">
        <f t="shared" si="7"/>
        <v>52.92</v>
      </c>
      <c r="J147" s="23">
        <f t="shared" si="8"/>
        <v>80.52</v>
      </c>
      <c r="K147" s="20">
        <v>1</v>
      </c>
      <c r="L147" s="24" t="s">
        <v>19</v>
      </c>
      <c r="M147" s="26"/>
    </row>
    <row r="148" spans="1:13">
      <c r="A148" s="16" t="s">
        <v>336</v>
      </c>
      <c r="B148" s="16" t="s">
        <v>337</v>
      </c>
      <c r="C148" s="16" t="s">
        <v>335</v>
      </c>
      <c r="D148" s="16" t="s">
        <v>310</v>
      </c>
      <c r="E148" s="18">
        <v>99</v>
      </c>
      <c r="F148" s="19">
        <f t="shared" si="6"/>
        <v>66</v>
      </c>
      <c r="G148" s="19">
        <v>26.4</v>
      </c>
      <c r="H148" s="20">
        <v>88.4</v>
      </c>
      <c r="I148" s="20">
        <f t="shared" si="7"/>
        <v>53.04</v>
      </c>
      <c r="J148" s="23">
        <f t="shared" si="8"/>
        <v>79.44</v>
      </c>
      <c r="K148" s="20">
        <v>2</v>
      </c>
      <c r="L148" s="24"/>
      <c r="M148" s="26"/>
    </row>
    <row r="149" spans="1:13">
      <c r="A149" s="16" t="s">
        <v>338</v>
      </c>
      <c r="B149" s="16" t="s">
        <v>339</v>
      </c>
      <c r="C149" s="16" t="s">
        <v>335</v>
      </c>
      <c r="D149" s="16" t="s">
        <v>310</v>
      </c>
      <c r="E149" s="18">
        <v>100.5</v>
      </c>
      <c r="F149" s="19">
        <f t="shared" si="6"/>
        <v>67</v>
      </c>
      <c r="G149" s="19">
        <v>26.8</v>
      </c>
      <c r="H149" s="20">
        <v>84.4</v>
      </c>
      <c r="I149" s="20">
        <f t="shared" si="7"/>
        <v>50.64</v>
      </c>
      <c r="J149" s="23">
        <f t="shared" si="8"/>
        <v>77.44</v>
      </c>
      <c r="K149" s="20">
        <v>3</v>
      </c>
      <c r="L149" s="24"/>
      <c r="M149" s="26"/>
    </row>
    <row r="150" spans="1:13">
      <c r="A150" s="16" t="s">
        <v>340</v>
      </c>
      <c r="B150" s="16" t="s">
        <v>341</v>
      </c>
      <c r="C150" s="16" t="s">
        <v>335</v>
      </c>
      <c r="D150" s="16" t="s">
        <v>310</v>
      </c>
      <c r="E150" s="18">
        <v>98</v>
      </c>
      <c r="F150" s="19">
        <f t="shared" si="6"/>
        <v>65.3333333333333</v>
      </c>
      <c r="G150" s="19">
        <v>26.1333333333333</v>
      </c>
      <c r="H150" s="20">
        <v>81</v>
      </c>
      <c r="I150" s="20">
        <f t="shared" si="7"/>
        <v>48.6</v>
      </c>
      <c r="J150" s="23">
        <f t="shared" si="8"/>
        <v>74.7333333333333</v>
      </c>
      <c r="K150" s="20">
        <v>4</v>
      </c>
      <c r="L150" s="24"/>
      <c r="M150" s="26"/>
    </row>
    <row r="151" spans="1:13">
      <c r="A151" s="16" t="s">
        <v>342</v>
      </c>
      <c r="B151" s="16" t="s">
        <v>343</v>
      </c>
      <c r="C151" s="16" t="s">
        <v>335</v>
      </c>
      <c r="D151" s="16" t="s">
        <v>310</v>
      </c>
      <c r="E151" s="18">
        <v>105</v>
      </c>
      <c r="F151" s="19">
        <f t="shared" si="6"/>
        <v>70</v>
      </c>
      <c r="G151" s="19">
        <v>28</v>
      </c>
      <c r="H151" s="20">
        <v>70.4</v>
      </c>
      <c r="I151" s="20">
        <f t="shared" si="7"/>
        <v>42.24</v>
      </c>
      <c r="J151" s="23">
        <f t="shared" si="8"/>
        <v>70.24</v>
      </c>
      <c r="K151" s="20">
        <v>5</v>
      </c>
      <c r="L151" s="24"/>
      <c r="M151" s="26"/>
    </row>
    <row r="152" spans="1:13">
      <c r="A152" s="16" t="s">
        <v>344</v>
      </c>
      <c r="B152" s="16" t="s">
        <v>345</v>
      </c>
      <c r="C152" s="16" t="s">
        <v>335</v>
      </c>
      <c r="D152" s="16" t="s">
        <v>310</v>
      </c>
      <c r="E152" s="18">
        <v>98</v>
      </c>
      <c r="F152" s="19">
        <f t="shared" si="6"/>
        <v>65.3333333333333</v>
      </c>
      <c r="G152" s="19">
        <v>26.1333333333333</v>
      </c>
      <c r="H152" s="20">
        <v>73.4</v>
      </c>
      <c r="I152" s="20">
        <f t="shared" si="7"/>
        <v>44.04</v>
      </c>
      <c r="J152" s="23">
        <f t="shared" si="8"/>
        <v>70.1733333333333</v>
      </c>
      <c r="K152" s="20">
        <v>6</v>
      </c>
      <c r="L152" s="24"/>
      <c r="M152" s="28"/>
    </row>
  </sheetData>
  <sortState ref="A4:M227">
    <sortCondition ref="C4:C227"/>
  </sortState>
  <mergeCells count="1">
    <mergeCell ref="A2:M2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成绩及排名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(*^超^*) </cp:lastModifiedBy>
  <dcterms:created xsi:type="dcterms:W3CDTF">2019-10-24T06:12:00Z</dcterms:created>
  <cp:lastPrinted>2019-11-21T03:15:00Z</cp:lastPrinted>
  <dcterms:modified xsi:type="dcterms:W3CDTF">2021-08-16T07:12:15Z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KSOReadingLayout">
    <vt:bool>true</vt:bool>
  </property>
</Properties>
</file>