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具体项目安排情况" sheetId="1" r:id="rId1"/>
  </sheets>
  <definedNames>
    <definedName name="_xlnm._FilterDatabase" localSheetId="0" hidden="1">具体项目安排情况!$A$2:$M$56</definedName>
    <definedName name="_xlnm.Print_Titles" localSheetId="0">具体项目安排情况!$2:$4</definedName>
  </definedNames>
  <calcPr calcId="144525"/>
</workbook>
</file>

<file path=xl/sharedStrings.xml><?xml version="1.0" encoding="utf-8"?>
<sst xmlns="http://schemas.openxmlformats.org/spreadsheetml/2006/main" count="280" uniqueCount="145">
  <si>
    <t>印江自治县2019年第二批中央财政专项扶贫资金（发展资金）及少数民族发展资金分配表</t>
  </si>
  <si>
    <t>序号</t>
  </si>
  <si>
    <t>乡镇  （街道）</t>
  </si>
  <si>
    <t>村</t>
  </si>
  <si>
    <t>项目名称</t>
  </si>
  <si>
    <t>项目类别</t>
  </si>
  <si>
    <t>建设内容</t>
  </si>
  <si>
    <t>资金规模        （万元）</t>
  </si>
  <si>
    <t>带贫减贫机制项目受益农户</t>
  </si>
  <si>
    <t>备注</t>
  </si>
  <si>
    <t>受益总户数</t>
  </si>
  <si>
    <t>受益建档立卡贫困户</t>
  </si>
  <si>
    <t>已脱贫户（户）</t>
  </si>
  <si>
    <t>2019年计划脱贫户           （户）</t>
  </si>
  <si>
    <t>未脱贫户无劳动力家庭数量（户）</t>
  </si>
  <si>
    <t>未脱贫户有劳动力家庭数量（户）</t>
  </si>
  <si>
    <t>县扶贫办、17个乡镇（街道）</t>
  </si>
  <si>
    <t>项目管理费</t>
  </si>
  <si>
    <t>其他</t>
  </si>
  <si>
    <t>用于项目规划编制、项目管理、检查验收、档案管理、公示公告等方面。</t>
  </si>
  <si>
    <t>县农业农村局</t>
  </si>
  <si>
    <t>茶产业项目</t>
  </si>
  <si>
    <t>产业发展</t>
  </si>
  <si>
    <t>板溪镇</t>
  </si>
  <si>
    <t>全镇</t>
  </si>
  <si>
    <t>贫困人口清零行动因户施策产业发展资金</t>
  </si>
  <si>
    <t>按照未脱贫人口无劳动力家庭户均10000元，有劳动力家庭户均2000元测算到户，因户施策发展产业。</t>
  </si>
  <si>
    <t>缠溪镇</t>
  </si>
  <si>
    <t>刀坝镇</t>
  </si>
  <si>
    <t>峨岭街道</t>
  </si>
  <si>
    <t>全街道</t>
  </si>
  <si>
    <t>合水镇</t>
  </si>
  <si>
    <t>朗溪镇</t>
  </si>
  <si>
    <t>龙津街道</t>
  </si>
  <si>
    <t>罗场乡</t>
  </si>
  <si>
    <t>木黄镇</t>
  </si>
  <si>
    <t>沙子坡镇</t>
  </si>
  <si>
    <t>杉树镇</t>
  </si>
  <si>
    <t>天堂镇</t>
  </si>
  <si>
    <t>新寨镇</t>
  </si>
  <si>
    <t>杨柳镇</t>
  </si>
  <si>
    <t>洋溪镇</t>
  </si>
  <si>
    <t>中兴街道</t>
  </si>
  <si>
    <t>紫薇镇</t>
  </si>
  <si>
    <t>岑塘村</t>
  </si>
  <si>
    <t>板溪镇岑塘村断头路建设项目</t>
  </si>
  <si>
    <t>基础设施</t>
  </si>
  <si>
    <t>在岑塘村硬化断头路1350平米，平均厚度15cm，混泥土强度C20。共计浇筑混泥土172.5立方米，单价500元/立方米（含部分二次转运）。合计需要资金10.35万元，其中群众自筹0.35万元，申请财政扶贫资金解决10万元。</t>
  </si>
  <si>
    <t>少数民族发展资金</t>
  </si>
  <si>
    <t>老寨村</t>
  </si>
  <si>
    <t>板溪镇老寨村集体经济中蜂养殖续建项目</t>
  </si>
  <si>
    <t>对老寨村建设的中蜂养殖项目进行持续建设，计划续建62箱配套其他材料，共计需要资金5万元。</t>
  </si>
  <si>
    <t>下铺子村</t>
  </si>
  <si>
    <t>缠溪镇下铺子村产业路建设项目</t>
  </si>
  <si>
    <t>硬化产业路1公里。</t>
  </si>
  <si>
    <t>群峰村、楠星村、周家湾村、客店沟、土坪村</t>
  </si>
  <si>
    <t>缠溪镇产业路开挖及维修项目</t>
  </si>
  <si>
    <t>1.开挖产业路7.3公里，宽3.5米（群峰村1.3km、楠星村1.5km、周家湾村2km、方家岭村0.5km）；2.新开挖客店沟村大湾组上寨至岩上产业路2.2公里；3.新开挖土坪村青杠坡组产业公路3.2公里（含堡坎）。</t>
  </si>
  <si>
    <t>玉岩村</t>
  </si>
  <si>
    <t>刀坝镇玉岩村基础设施建设项目</t>
  </si>
  <si>
    <t>新开挖产业路2.5公里，新建排水沟400米，新建水池50立方米一座。</t>
  </si>
  <si>
    <t>大屯村</t>
  </si>
  <si>
    <t>刀坝镇大屯村产业路硬化项目</t>
  </si>
  <si>
    <t>硬化4米宽C2518cm产业路1千米。</t>
  </si>
  <si>
    <t>深度贫困村、2019年出列村</t>
  </si>
  <si>
    <t>大尧村</t>
  </si>
  <si>
    <t>峨岭街道大尧村老果园改造项目</t>
  </si>
  <si>
    <t>果园建设</t>
  </si>
  <si>
    <t>新槽村</t>
  </si>
  <si>
    <t>新槽村产业路建设项目</t>
  </si>
  <si>
    <t>新开挖2公里</t>
  </si>
  <si>
    <t>2019年出列村</t>
  </si>
  <si>
    <t>甘龙村</t>
  </si>
  <si>
    <t>朗溪镇甘龙村产业路建设项目</t>
  </si>
  <si>
    <t>1.2公里产业路开挖及路面硬化。</t>
  </si>
  <si>
    <t>深度贫困村</t>
  </si>
  <si>
    <t>泡木村</t>
  </si>
  <si>
    <t>朗溪镇泡木村茶园产业路硬化建设项目</t>
  </si>
  <si>
    <t>硬化长1公里、宽3.5米、厚18CM、C25产业路</t>
  </si>
  <si>
    <t>河西村、孟关村</t>
  </si>
  <si>
    <t>朗溪镇经果林管护项目</t>
  </si>
  <si>
    <t>500亩经果林管护</t>
  </si>
  <si>
    <t>龙溪村</t>
  </si>
  <si>
    <t>龙津街道龙溪村杜仲牛养殖基地项目</t>
  </si>
  <si>
    <t>建设牛舍四座，每座牛舍养殖250头杜仲牛，先期投入养殖杜仲牛50头左右。</t>
  </si>
  <si>
    <t>桶溪村、幸福村</t>
  </si>
  <si>
    <t>龙津街道产业路开挖建设项目</t>
  </si>
  <si>
    <t>建设桶溪村四组聋了湾至小湾产业路新开挖2公里、幸福村产业路开挖2.3公里</t>
  </si>
  <si>
    <t>杉木岭村</t>
  </si>
  <si>
    <t>龙津街道杉木岭村蛋鸡养殖续建项目</t>
  </si>
  <si>
    <t>继续投入资金发展壮大蛋鸡养殖产业，本次资金主要用于购买干湿分离机、粪便有机化处理房等配套设施。</t>
  </si>
  <si>
    <t>快场村</t>
  </si>
  <si>
    <t>罗场乡快场村小型公益基础设施建设项目</t>
  </si>
  <si>
    <t>硬化产业路1400米，宽3米</t>
  </si>
  <si>
    <t>李家沟</t>
  </si>
  <si>
    <t>木黄镇李家沟村精品水果建设项目</t>
  </si>
  <si>
    <t>发展100亩精品水果，包含新植、管护等。</t>
  </si>
  <si>
    <t>中和村</t>
  </si>
  <si>
    <t>木黄镇中和村产业发展项目</t>
  </si>
  <si>
    <t>市级戴帽下达</t>
  </si>
  <si>
    <t>马家庄村</t>
  </si>
  <si>
    <t>沙子坡镇马家庄村产业路建设项目</t>
  </si>
  <si>
    <t>新开挖产业路5公里</t>
  </si>
  <si>
    <t>凉水村</t>
  </si>
  <si>
    <t>沙子坡镇凉水村小龙虾养殖项目</t>
  </si>
  <si>
    <t>1.租地20亩；2.虾苗5000斤采购；3.厂房建设；4.饲料采购；5.其他建设</t>
  </si>
  <si>
    <t>杨家村</t>
  </si>
  <si>
    <t>杉树镇杨家村苗圃基地建设项目</t>
  </si>
  <si>
    <t>新建红枫、桂花苗木基地100亩。</t>
  </si>
  <si>
    <t>群联村</t>
  </si>
  <si>
    <t>杉树镇群联村产业路硬化项目</t>
  </si>
  <si>
    <t>硬化产业路1.6公里</t>
  </si>
  <si>
    <t>百户村</t>
  </si>
  <si>
    <t>天堂镇百户村产业路建设项目</t>
  </si>
  <si>
    <t>建设产业路3.3公里</t>
  </si>
  <si>
    <t>曹家村</t>
  </si>
  <si>
    <t>天堂镇曹家村产业路建设项目</t>
  </si>
  <si>
    <t>新开挖曹家到民丰产业路长1.5公里，宽4.5米</t>
  </si>
  <si>
    <t>善都村</t>
  </si>
  <si>
    <t>新寨镇善都村产业发展项目</t>
  </si>
  <si>
    <t>建设鱼塘14亩，产业路开挖长1.5公里、宽4米</t>
  </si>
  <si>
    <t>板山村</t>
  </si>
  <si>
    <t>新寨镇板山村产业路建设项目</t>
  </si>
  <si>
    <t>宽4米，长1840米</t>
  </si>
  <si>
    <t>大兴村</t>
  </si>
  <si>
    <t>杨柳镇大兴村产业发展项目</t>
  </si>
  <si>
    <t>在大兴村水库实施水库养鱼，购买鱼苗，购买饲料，土地流转种草，水库周边基础设施建设</t>
  </si>
  <si>
    <t>大路村</t>
  </si>
  <si>
    <t>杨柳镇大路村肉牛养殖项目</t>
  </si>
  <si>
    <t>建设300平方米养殖场，购买设备，修建青储窖100立方米，种植草料，购买饲料，购买牛仔50头（1周岁）</t>
  </si>
  <si>
    <t>银坳村</t>
  </si>
  <si>
    <t>洋溪镇银坳村产业路硬化建设项目</t>
  </si>
  <si>
    <t>在280亩茶园的原有老路基础上，铺设大渣垫层15CM，硬化路面长度1.6km,C25硬化厚度15cm，均宽3.5M</t>
  </si>
  <si>
    <t>天池村</t>
  </si>
  <si>
    <t>中兴街道天池村产业发展项目</t>
  </si>
  <si>
    <t>双龟村</t>
  </si>
  <si>
    <t>中兴街道双龟村产业路项目</t>
  </si>
  <si>
    <t>产业路硬化长800米，宽3.5米、厚0.15米。</t>
  </si>
  <si>
    <t>尖峰村</t>
  </si>
  <si>
    <t>尖峰村产业路硬化建设项目</t>
  </si>
  <si>
    <t>硬化产业路1350米</t>
  </si>
  <si>
    <t>石前村</t>
  </si>
  <si>
    <t>紫薇镇石前村青脆李种植管护项目</t>
  </si>
  <si>
    <t>管护青脆李面积450亩</t>
  </si>
  <si>
    <t>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</si>
</sst>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 tint="0.05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workbookViewId="0">
      <pane ySplit="4" topLeftCell="A5" activePane="bottomLeft" state="frozen"/>
      <selection/>
      <selection pane="bottomLeft" activeCell="Q40" sqref="Q40"/>
    </sheetView>
  </sheetViews>
  <sheetFormatPr defaultColWidth="9" defaultRowHeight="13.5"/>
  <cols>
    <col min="2" max="2" width="9.625" customWidth="1"/>
    <col min="3" max="3" width="12.125" customWidth="1"/>
    <col min="4" max="4" width="28.375" customWidth="1"/>
    <col min="6" max="6" width="36.875" customWidth="1"/>
    <col min="8" max="8" width="10.625" customWidth="1"/>
    <col min="10" max="10" width="10" customWidth="1"/>
    <col min="11" max="11" width="13" style="1" customWidth="1"/>
    <col min="12" max="12" width="11.875" style="1" customWidth="1"/>
    <col min="13" max="13" width="15.5" style="3" customWidth="1"/>
  </cols>
  <sheetData>
    <row r="1" ht="2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3"/>
      <c r="L1" s="23"/>
      <c r="M1" s="24"/>
    </row>
    <row r="2" ht="2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  <c r="L2" s="5"/>
      <c r="M2" s="5" t="s">
        <v>9</v>
      </c>
    </row>
    <row r="3" ht="23" customHeight="1" spans="1:13">
      <c r="A3" s="5"/>
      <c r="B3" s="5"/>
      <c r="C3" s="5"/>
      <c r="D3" s="5"/>
      <c r="E3" s="5"/>
      <c r="F3" s="5"/>
      <c r="G3" s="5"/>
      <c r="H3" s="5" t="s">
        <v>10</v>
      </c>
      <c r="I3" s="25" t="s">
        <v>11</v>
      </c>
      <c r="J3" s="26"/>
      <c r="K3" s="26"/>
      <c r="L3" s="27"/>
      <c r="M3" s="5"/>
    </row>
    <row r="4" ht="40.5" spans="1:13">
      <c r="A4" s="5"/>
      <c r="B4" s="5"/>
      <c r="C4" s="5"/>
      <c r="D4" s="5"/>
      <c r="E4" s="5"/>
      <c r="F4" s="5"/>
      <c r="G4" s="5"/>
      <c r="H4" s="5"/>
      <c r="I4" s="5" t="s">
        <v>12</v>
      </c>
      <c r="J4" s="5" t="s">
        <v>13</v>
      </c>
      <c r="K4" s="10" t="s">
        <v>14</v>
      </c>
      <c r="L4" s="10" t="s">
        <v>15</v>
      </c>
      <c r="M4" s="5"/>
    </row>
    <row r="5" s="1" customFormat="1" ht="39" customHeight="1" spans="1:13">
      <c r="A5" s="6">
        <v>1</v>
      </c>
      <c r="B5" s="7" t="s">
        <v>16</v>
      </c>
      <c r="C5" s="7" t="s">
        <v>16</v>
      </c>
      <c r="D5" s="8" t="s">
        <v>17</v>
      </c>
      <c r="E5" s="7" t="s">
        <v>18</v>
      </c>
      <c r="F5" s="8" t="s">
        <v>19</v>
      </c>
      <c r="G5" s="9">
        <v>110</v>
      </c>
      <c r="H5" s="10"/>
      <c r="I5" s="10"/>
      <c r="J5" s="10"/>
      <c r="K5" s="10"/>
      <c r="L5" s="10"/>
      <c r="M5" s="13"/>
    </row>
    <row r="6" s="1" customFormat="1" ht="39" customHeight="1" spans="1:13">
      <c r="A6" s="11">
        <v>2</v>
      </c>
      <c r="B6" s="9" t="s">
        <v>20</v>
      </c>
      <c r="C6" s="9"/>
      <c r="D6" s="12" t="s">
        <v>21</v>
      </c>
      <c r="E6" s="9" t="s">
        <v>22</v>
      </c>
      <c r="F6" s="12"/>
      <c r="G6" s="9">
        <v>400</v>
      </c>
      <c r="H6" s="10"/>
      <c r="I6" s="10"/>
      <c r="J6" s="10"/>
      <c r="K6" s="10"/>
      <c r="L6" s="10"/>
      <c r="M6" s="13"/>
    </row>
    <row r="7" ht="39" customHeight="1" spans="1:13">
      <c r="A7" s="6">
        <v>3</v>
      </c>
      <c r="B7" s="9" t="s">
        <v>23</v>
      </c>
      <c r="C7" s="10" t="s">
        <v>24</v>
      </c>
      <c r="D7" s="13" t="s">
        <v>25</v>
      </c>
      <c r="E7" s="10" t="s">
        <v>22</v>
      </c>
      <c r="F7" s="13" t="s">
        <v>26</v>
      </c>
      <c r="G7" s="10">
        <v>137</v>
      </c>
      <c r="H7" s="10">
        <v>269</v>
      </c>
      <c r="I7" s="10">
        <v>0</v>
      </c>
      <c r="J7" s="10">
        <f t="shared" ref="J7:J23" si="0">K7+L7</f>
        <v>269</v>
      </c>
      <c r="K7" s="10">
        <v>104</v>
      </c>
      <c r="L7" s="10">
        <v>165</v>
      </c>
      <c r="M7" s="13"/>
    </row>
    <row r="8" ht="39" customHeight="1" spans="1:13">
      <c r="A8" s="6">
        <v>4</v>
      </c>
      <c r="B8" s="9" t="s">
        <v>27</v>
      </c>
      <c r="C8" s="10" t="s">
        <v>24</v>
      </c>
      <c r="D8" s="13" t="s">
        <v>25</v>
      </c>
      <c r="E8" s="10" t="s">
        <v>22</v>
      </c>
      <c r="F8" s="13" t="s">
        <v>26</v>
      </c>
      <c r="G8" s="10">
        <v>61.4</v>
      </c>
      <c r="H8" s="10">
        <v>143</v>
      </c>
      <c r="I8" s="10">
        <v>0</v>
      </c>
      <c r="J8" s="10">
        <f t="shared" si="0"/>
        <v>143</v>
      </c>
      <c r="K8" s="10">
        <v>41</v>
      </c>
      <c r="L8" s="10">
        <v>102</v>
      </c>
      <c r="M8" s="13"/>
    </row>
    <row r="9" ht="39" customHeight="1" spans="1:13">
      <c r="A9" s="11">
        <v>5</v>
      </c>
      <c r="B9" s="9" t="s">
        <v>28</v>
      </c>
      <c r="C9" s="10" t="s">
        <v>24</v>
      </c>
      <c r="D9" s="13" t="s">
        <v>25</v>
      </c>
      <c r="E9" s="10" t="s">
        <v>22</v>
      </c>
      <c r="F9" s="13" t="s">
        <v>26</v>
      </c>
      <c r="G9" s="10">
        <v>188.4</v>
      </c>
      <c r="H9" s="10">
        <v>334</v>
      </c>
      <c r="I9" s="10">
        <v>0</v>
      </c>
      <c r="J9" s="10">
        <f t="shared" si="0"/>
        <v>334</v>
      </c>
      <c r="K9" s="10">
        <v>152</v>
      </c>
      <c r="L9" s="10">
        <v>182</v>
      </c>
      <c r="M9" s="13"/>
    </row>
    <row r="10" ht="39" customHeight="1" spans="1:13">
      <c r="A10" s="6">
        <v>6</v>
      </c>
      <c r="B10" s="9" t="s">
        <v>29</v>
      </c>
      <c r="C10" s="10" t="s">
        <v>30</v>
      </c>
      <c r="D10" s="13" t="s">
        <v>25</v>
      </c>
      <c r="E10" s="10" t="s">
        <v>22</v>
      </c>
      <c r="F10" s="13" t="s">
        <v>26</v>
      </c>
      <c r="G10" s="10">
        <v>79</v>
      </c>
      <c r="H10" s="10">
        <v>171</v>
      </c>
      <c r="I10" s="10">
        <v>0</v>
      </c>
      <c r="J10" s="10">
        <f t="shared" si="0"/>
        <v>171</v>
      </c>
      <c r="K10" s="10">
        <v>56</v>
      </c>
      <c r="L10" s="10">
        <v>115</v>
      </c>
      <c r="M10" s="13"/>
    </row>
    <row r="11" ht="39" customHeight="1" spans="1:13">
      <c r="A11" s="6">
        <v>7</v>
      </c>
      <c r="B11" s="9" t="s">
        <v>31</v>
      </c>
      <c r="C11" s="10" t="s">
        <v>24</v>
      </c>
      <c r="D11" s="13" t="s">
        <v>25</v>
      </c>
      <c r="E11" s="10" t="s">
        <v>22</v>
      </c>
      <c r="F11" s="13" t="s">
        <v>26</v>
      </c>
      <c r="G11" s="10">
        <v>101.2</v>
      </c>
      <c r="H11" s="10">
        <v>230</v>
      </c>
      <c r="I11" s="10">
        <v>0</v>
      </c>
      <c r="J11" s="10">
        <f t="shared" si="0"/>
        <v>230</v>
      </c>
      <c r="K11" s="10">
        <v>69</v>
      </c>
      <c r="L11" s="10">
        <v>161</v>
      </c>
      <c r="M11" s="13"/>
    </row>
    <row r="12" ht="39" customHeight="1" spans="1:13">
      <c r="A12" s="11">
        <v>8</v>
      </c>
      <c r="B12" s="9" t="s">
        <v>32</v>
      </c>
      <c r="C12" s="10" t="s">
        <v>24</v>
      </c>
      <c r="D12" s="13" t="s">
        <v>25</v>
      </c>
      <c r="E12" s="10" t="s">
        <v>22</v>
      </c>
      <c r="F12" s="13" t="s">
        <v>26</v>
      </c>
      <c r="G12" s="10">
        <v>59.6</v>
      </c>
      <c r="H12" s="10">
        <v>130</v>
      </c>
      <c r="I12" s="10">
        <v>0</v>
      </c>
      <c r="J12" s="10">
        <f t="shared" si="0"/>
        <v>130</v>
      </c>
      <c r="K12" s="10">
        <v>42</v>
      </c>
      <c r="L12" s="10">
        <v>88</v>
      </c>
      <c r="M12" s="13"/>
    </row>
    <row r="13" ht="39" customHeight="1" spans="1:13">
      <c r="A13" s="6">
        <v>9</v>
      </c>
      <c r="B13" s="9" t="s">
        <v>33</v>
      </c>
      <c r="C13" s="10" t="s">
        <v>30</v>
      </c>
      <c r="D13" s="13" t="s">
        <v>25</v>
      </c>
      <c r="E13" s="10" t="s">
        <v>22</v>
      </c>
      <c r="F13" s="13" t="s">
        <v>26</v>
      </c>
      <c r="G13" s="10">
        <v>86</v>
      </c>
      <c r="H13" s="10">
        <v>198</v>
      </c>
      <c r="I13" s="10">
        <v>0</v>
      </c>
      <c r="J13" s="10">
        <f t="shared" si="0"/>
        <v>198</v>
      </c>
      <c r="K13" s="10">
        <v>58</v>
      </c>
      <c r="L13" s="10">
        <v>140</v>
      </c>
      <c r="M13" s="13"/>
    </row>
    <row r="14" ht="39" customHeight="1" spans="1:13">
      <c r="A14" s="6">
        <v>10</v>
      </c>
      <c r="B14" s="9" t="s">
        <v>34</v>
      </c>
      <c r="C14" s="10" t="s">
        <v>24</v>
      </c>
      <c r="D14" s="13" t="s">
        <v>25</v>
      </c>
      <c r="E14" s="10" t="s">
        <v>22</v>
      </c>
      <c r="F14" s="13" t="s">
        <v>26</v>
      </c>
      <c r="G14" s="10">
        <v>55.2</v>
      </c>
      <c r="H14" s="10">
        <v>120</v>
      </c>
      <c r="I14" s="10">
        <v>0</v>
      </c>
      <c r="J14" s="10">
        <f t="shared" si="0"/>
        <v>120</v>
      </c>
      <c r="K14" s="10">
        <v>39</v>
      </c>
      <c r="L14" s="10">
        <v>81</v>
      </c>
      <c r="M14" s="13"/>
    </row>
    <row r="15" ht="39" customHeight="1" spans="1:13">
      <c r="A15" s="11">
        <v>11</v>
      </c>
      <c r="B15" s="9" t="s">
        <v>35</v>
      </c>
      <c r="C15" s="10" t="s">
        <v>24</v>
      </c>
      <c r="D15" s="13" t="s">
        <v>25</v>
      </c>
      <c r="E15" s="10" t="s">
        <v>22</v>
      </c>
      <c r="F15" s="13" t="s">
        <v>26</v>
      </c>
      <c r="G15" s="10">
        <v>143.4</v>
      </c>
      <c r="H15" s="10">
        <v>305</v>
      </c>
      <c r="I15" s="10">
        <v>0</v>
      </c>
      <c r="J15" s="10">
        <f t="shared" si="0"/>
        <v>305</v>
      </c>
      <c r="K15" s="10">
        <v>103</v>
      </c>
      <c r="L15" s="10">
        <v>202</v>
      </c>
      <c r="M15" s="13"/>
    </row>
    <row r="16" ht="39" customHeight="1" spans="1:13">
      <c r="A16" s="6">
        <v>12</v>
      </c>
      <c r="B16" s="9" t="s">
        <v>36</v>
      </c>
      <c r="C16" s="10" t="s">
        <v>24</v>
      </c>
      <c r="D16" s="13" t="s">
        <v>25</v>
      </c>
      <c r="E16" s="10" t="s">
        <v>22</v>
      </c>
      <c r="F16" s="13" t="s">
        <v>26</v>
      </c>
      <c r="G16" s="10">
        <v>105.6</v>
      </c>
      <c r="H16" s="10">
        <v>212</v>
      </c>
      <c r="I16" s="10">
        <v>0</v>
      </c>
      <c r="J16" s="10">
        <f t="shared" si="0"/>
        <v>212</v>
      </c>
      <c r="K16" s="10">
        <v>79</v>
      </c>
      <c r="L16" s="10">
        <v>133</v>
      </c>
      <c r="M16" s="13"/>
    </row>
    <row r="17" ht="39" customHeight="1" spans="1:13">
      <c r="A17" s="6">
        <v>13</v>
      </c>
      <c r="B17" s="9" t="s">
        <v>37</v>
      </c>
      <c r="C17" s="10" t="s">
        <v>24</v>
      </c>
      <c r="D17" s="13" t="s">
        <v>25</v>
      </c>
      <c r="E17" s="10" t="s">
        <v>22</v>
      </c>
      <c r="F17" s="13" t="s">
        <v>26</v>
      </c>
      <c r="G17" s="10">
        <v>51.6</v>
      </c>
      <c r="H17" s="10">
        <v>118</v>
      </c>
      <c r="I17" s="10">
        <v>0</v>
      </c>
      <c r="J17" s="10">
        <f t="shared" si="0"/>
        <v>118</v>
      </c>
      <c r="K17" s="10">
        <v>35</v>
      </c>
      <c r="L17" s="10">
        <v>83</v>
      </c>
      <c r="M17" s="13"/>
    </row>
    <row r="18" ht="39" customHeight="1" spans="1:13">
      <c r="A18" s="11">
        <v>14</v>
      </c>
      <c r="B18" s="9" t="s">
        <v>38</v>
      </c>
      <c r="C18" s="10" t="s">
        <v>24</v>
      </c>
      <c r="D18" s="13" t="s">
        <v>25</v>
      </c>
      <c r="E18" s="10" t="s">
        <v>22</v>
      </c>
      <c r="F18" s="13" t="s">
        <v>26</v>
      </c>
      <c r="G18" s="10">
        <v>89.2</v>
      </c>
      <c r="H18" s="10">
        <v>222</v>
      </c>
      <c r="I18" s="10">
        <v>0</v>
      </c>
      <c r="J18" s="10">
        <f t="shared" si="0"/>
        <v>222</v>
      </c>
      <c r="K18" s="10">
        <v>56</v>
      </c>
      <c r="L18" s="10">
        <v>166</v>
      </c>
      <c r="M18" s="13"/>
    </row>
    <row r="19" ht="39" customHeight="1" spans="1:13">
      <c r="A19" s="6">
        <v>15</v>
      </c>
      <c r="B19" s="9" t="s">
        <v>39</v>
      </c>
      <c r="C19" s="10" t="s">
        <v>24</v>
      </c>
      <c r="D19" s="13" t="s">
        <v>25</v>
      </c>
      <c r="E19" s="10" t="s">
        <v>22</v>
      </c>
      <c r="F19" s="13" t="s">
        <v>26</v>
      </c>
      <c r="G19" s="10">
        <v>87.6</v>
      </c>
      <c r="H19" s="10">
        <v>198</v>
      </c>
      <c r="I19" s="10">
        <v>0</v>
      </c>
      <c r="J19" s="10">
        <f t="shared" si="0"/>
        <v>198</v>
      </c>
      <c r="K19" s="10">
        <v>60</v>
      </c>
      <c r="L19" s="10">
        <v>138</v>
      </c>
      <c r="M19" s="13"/>
    </row>
    <row r="20" ht="39" customHeight="1" spans="1:13">
      <c r="A20" s="6">
        <v>16</v>
      </c>
      <c r="B20" s="9" t="s">
        <v>40</v>
      </c>
      <c r="C20" s="10" t="s">
        <v>24</v>
      </c>
      <c r="D20" s="13" t="s">
        <v>25</v>
      </c>
      <c r="E20" s="10" t="s">
        <v>22</v>
      </c>
      <c r="F20" s="13" t="s">
        <v>26</v>
      </c>
      <c r="G20" s="10">
        <v>33.4</v>
      </c>
      <c r="H20" s="10">
        <v>87</v>
      </c>
      <c r="I20" s="10">
        <v>0</v>
      </c>
      <c r="J20" s="10">
        <f t="shared" si="0"/>
        <v>87</v>
      </c>
      <c r="K20" s="10">
        <v>20</v>
      </c>
      <c r="L20" s="10">
        <v>67</v>
      </c>
      <c r="M20" s="13"/>
    </row>
    <row r="21" ht="39" customHeight="1" spans="1:13">
      <c r="A21" s="11">
        <v>17</v>
      </c>
      <c r="B21" s="9" t="s">
        <v>41</v>
      </c>
      <c r="C21" s="10" t="s">
        <v>24</v>
      </c>
      <c r="D21" s="13" t="s">
        <v>25</v>
      </c>
      <c r="E21" s="10" t="s">
        <v>22</v>
      </c>
      <c r="F21" s="13" t="s">
        <v>26</v>
      </c>
      <c r="G21" s="10">
        <v>60.8</v>
      </c>
      <c r="H21" s="10">
        <v>120</v>
      </c>
      <c r="I21" s="10">
        <v>0</v>
      </c>
      <c r="J21" s="10">
        <f t="shared" si="0"/>
        <v>120</v>
      </c>
      <c r="K21" s="10">
        <v>46</v>
      </c>
      <c r="L21" s="10">
        <v>74</v>
      </c>
      <c r="M21" s="13"/>
    </row>
    <row r="22" ht="39" customHeight="1" spans="1:13">
      <c r="A22" s="6">
        <v>18</v>
      </c>
      <c r="B22" s="9" t="s">
        <v>42</v>
      </c>
      <c r="C22" s="10" t="s">
        <v>30</v>
      </c>
      <c r="D22" s="13" t="s">
        <v>25</v>
      </c>
      <c r="E22" s="10" t="s">
        <v>22</v>
      </c>
      <c r="F22" s="13" t="s">
        <v>26</v>
      </c>
      <c r="G22" s="10">
        <v>43.4</v>
      </c>
      <c r="H22" s="10">
        <v>105</v>
      </c>
      <c r="I22" s="10">
        <v>0</v>
      </c>
      <c r="J22" s="10">
        <f t="shared" si="0"/>
        <v>105</v>
      </c>
      <c r="K22" s="10">
        <v>28</v>
      </c>
      <c r="L22" s="10">
        <v>77</v>
      </c>
      <c r="M22" s="13"/>
    </row>
    <row r="23" ht="39" customHeight="1" spans="1:13">
      <c r="A23" s="6">
        <v>19</v>
      </c>
      <c r="B23" s="9" t="s">
        <v>43</v>
      </c>
      <c r="C23" s="10" t="s">
        <v>24</v>
      </c>
      <c r="D23" s="13" t="s">
        <v>25</v>
      </c>
      <c r="E23" s="10" t="s">
        <v>22</v>
      </c>
      <c r="F23" s="13" t="s">
        <v>26</v>
      </c>
      <c r="G23" s="10">
        <v>53.6</v>
      </c>
      <c r="H23" s="10">
        <v>100</v>
      </c>
      <c r="I23" s="10">
        <v>0</v>
      </c>
      <c r="J23" s="10">
        <f t="shared" si="0"/>
        <v>100</v>
      </c>
      <c r="K23" s="10">
        <v>42</v>
      </c>
      <c r="L23" s="10">
        <v>58</v>
      </c>
      <c r="M23" s="13"/>
    </row>
    <row r="24" s="1" customFormat="1" ht="61" customHeight="1" spans="1:13">
      <c r="A24" s="11">
        <v>20</v>
      </c>
      <c r="B24" s="14" t="s">
        <v>23</v>
      </c>
      <c r="C24" s="7" t="s">
        <v>44</v>
      </c>
      <c r="D24" s="13" t="s">
        <v>45</v>
      </c>
      <c r="E24" s="10" t="s">
        <v>46</v>
      </c>
      <c r="F24" s="8" t="s">
        <v>47</v>
      </c>
      <c r="G24" s="10">
        <v>10</v>
      </c>
      <c r="H24" s="11">
        <v>309</v>
      </c>
      <c r="I24" s="11">
        <v>70</v>
      </c>
      <c r="J24" s="11">
        <v>6</v>
      </c>
      <c r="K24" s="10"/>
      <c r="L24" s="10"/>
      <c r="M24" s="13" t="s">
        <v>48</v>
      </c>
    </row>
    <row r="25" s="1" customFormat="1" ht="39" customHeight="1" spans="1:13">
      <c r="A25" s="6">
        <v>21</v>
      </c>
      <c r="B25" s="11" t="s">
        <v>23</v>
      </c>
      <c r="C25" s="7" t="s">
        <v>49</v>
      </c>
      <c r="D25" s="8" t="s">
        <v>50</v>
      </c>
      <c r="E25" s="9" t="s">
        <v>22</v>
      </c>
      <c r="F25" s="8" t="s">
        <v>51</v>
      </c>
      <c r="G25" s="7">
        <v>5</v>
      </c>
      <c r="H25" s="7">
        <v>433</v>
      </c>
      <c r="I25" s="11">
        <v>93</v>
      </c>
      <c r="J25" s="11">
        <v>6</v>
      </c>
      <c r="K25" s="10"/>
      <c r="L25" s="10"/>
      <c r="M25" s="13"/>
    </row>
    <row r="26" s="1" customFormat="1" ht="39" customHeight="1" spans="1:13">
      <c r="A26" s="6">
        <v>22</v>
      </c>
      <c r="B26" s="11" t="s">
        <v>27</v>
      </c>
      <c r="C26" s="11" t="s">
        <v>52</v>
      </c>
      <c r="D26" s="8" t="s">
        <v>53</v>
      </c>
      <c r="E26" s="10" t="s">
        <v>46</v>
      </c>
      <c r="F26" s="12" t="s">
        <v>54</v>
      </c>
      <c r="G26" s="7">
        <v>45</v>
      </c>
      <c r="H26" s="10">
        <v>337</v>
      </c>
      <c r="I26" s="10">
        <v>64</v>
      </c>
      <c r="J26" s="10">
        <v>7</v>
      </c>
      <c r="K26" s="10"/>
      <c r="L26" s="10"/>
      <c r="M26" s="13"/>
    </row>
    <row r="27" s="1" customFormat="1" ht="58" customHeight="1" spans="1:13">
      <c r="A27" s="11">
        <v>23</v>
      </c>
      <c r="B27" s="11" t="s">
        <v>27</v>
      </c>
      <c r="C27" s="9" t="s">
        <v>55</v>
      </c>
      <c r="D27" s="12" t="s">
        <v>56</v>
      </c>
      <c r="E27" s="9" t="s">
        <v>46</v>
      </c>
      <c r="F27" s="12" t="s">
        <v>57</v>
      </c>
      <c r="G27" s="9">
        <v>77</v>
      </c>
      <c r="H27" s="9"/>
      <c r="I27" s="11">
        <v>315</v>
      </c>
      <c r="J27" s="11">
        <v>16</v>
      </c>
      <c r="K27" s="28"/>
      <c r="L27" s="28"/>
      <c r="M27" s="15"/>
    </row>
    <row r="28" s="1" customFormat="1" ht="39" customHeight="1" spans="1:13">
      <c r="A28" s="6">
        <v>24</v>
      </c>
      <c r="B28" s="10" t="s">
        <v>28</v>
      </c>
      <c r="C28" s="10" t="s">
        <v>58</v>
      </c>
      <c r="D28" s="13" t="s">
        <v>59</v>
      </c>
      <c r="E28" s="10" t="s">
        <v>46</v>
      </c>
      <c r="F28" s="13" t="s">
        <v>60</v>
      </c>
      <c r="G28" s="10">
        <v>45</v>
      </c>
      <c r="H28" s="10">
        <v>129</v>
      </c>
      <c r="I28" s="10">
        <v>111</v>
      </c>
      <c r="J28" s="10">
        <v>18</v>
      </c>
      <c r="K28" s="10"/>
      <c r="L28" s="10"/>
      <c r="M28" s="13"/>
    </row>
    <row r="29" s="1" customFormat="1" ht="39" customHeight="1" spans="1:13">
      <c r="A29" s="6">
        <v>25</v>
      </c>
      <c r="B29" s="10" t="s">
        <v>28</v>
      </c>
      <c r="C29" s="10" t="s">
        <v>61</v>
      </c>
      <c r="D29" s="13" t="s">
        <v>62</v>
      </c>
      <c r="E29" s="10" t="s">
        <v>46</v>
      </c>
      <c r="F29" s="13" t="s">
        <v>63</v>
      </c>
      <c r="G29" s="10">
        <v>45</v>
      </c>
      <c r="H29" s="10">
        <v>84</v>
      </c>
      <c r="I29" s="10">
        <v>79</v>
      </c>
      <c r="J29" s="10">
        <v>5</v>
      </c>
      <c r="K29" s="10"/>
      <c r="L29" s="10"/>
      <c r="M29" s="13" t="s">
        <v>64</v>
      </c>
    </row>
    <row r="30" s="1" customFormat="1" ht="39" customHeight="1" spans="1:13">
      <c r="A30" s="11">
        <v>26</v>
      </c>
      <c r="B30" s="11" t="s">
        <v>29</v>
      </c>
      <c r="C30" s="7" t="s">
        <v>65</v>
      </c>
      <c r="D30" s="8" t="s">
        <v>66</v>
      </c>
      <c r="E30" s="9" t="s">
        <v>22</v>
      </c>
      <c r="F30" s="8" t="s">
        <v>67</v>
      </c>
      <c r="G30" s="7">
        <v>40</v>
      </c>
      <c r="H30" s="7">
        <v>356</v>
      </c>
      <c r="I30" s="11">
        <v>77</v>
      </c>
      <c r="J30" s="11">
        <v>10</v>
      </c>
      <c r="K30" s="28"/>
      <c r="L30" s="28"/>
      <c r="M30" s="15"/>
    </row>
    <row r="31" s="1" customFormat="1" ht="39" customHeight="1" spans="1:13">
      <c r="A31" s="6">
        <v>27</v>
      </c>
      <c r="B31" s="14" t="s">
        <v>31</v>
      </c>
      <c r="C31" s="14" t="s">
        <v>68</v>
      </c>
      <c r="D31" s="15" t="s">
        <v>69</v>
      </c>
      <c r="E31" s="14" t="s">
        <v>46</v>
      </c>
      <c r="F31" s="13" t="s">
        <v>70</v>
      </c>
      <c r="G31" s="14">
        <v>12</v>
      </c>
      <c r="H31" s="14">
        <v>360</v>
      </c>
      <c r="I31" s="14">
        <v>54</v>
      </c>
      <c r="J31" s="14">
        <v>18</v>
      </c>
      <c r="K31" s="10"/>
      <c r="L31" s="10"/>
      <c r="M31" s="13" t="s">
        <v>71</v>
      </c>
    </row>
    <row r="32" s="1" customFormat="1" ht="39" customHeight="1" spans="1:13">
      <c r="A32" s="6">
        <v>28</v>
      </c>
      <c r="B32" s="11" t="s">
        <v>32</v>
      </c>
      <c r="C32" s="7" t="s">
        <v>72</v>
      </c>
      <c r="D32" s="8" t="s">
        <v>73</v>
      </c>
      <c r="E32" s="10" t="s">
        <v>46</v>
      </c>
      <c r="F32" s="12" t="s">
        <v>74</v>
      </c>
      <c r="G32" s="7">
        <v>54</v>
      </c>
      <c r="H32" s="11">
        <v>211</v>
      </c>
      <c r="I32" s="11">
        <v>56</v>
      </c>
      <c r="J32" s="11">
        <v>2</v>
      </c>
      <c r="K32" s="10"/>
      <c r="L32" s="10"/>
      <c r="M32" s="13" t="s">
        <v>75</v>
      </c>
    </row>
    <row r="33" s="1" customFormat="1" ht="39" customHeight="1" spans="1:13">
      <c r="A33" s="11">
        <v>29</v>
      </c>
      <c r="B33" s="16" t="s">
        <v>32</v>
      </c>
      <c r="C33" s="16" t="s">
        <v>76</v>
      </c>
      <c r="D33" s="17" t="s">
        <v>77</v>
      </c>
      <c r="E33" s="16" t="s">
        <v>46</v>
      </c>
      <c r="F33" s="17" t="s">
        <v>78</v>
      </c>
      <c r="G33" s="16">
        <v>45</v>
      </c>
      <c r="H33" s="16">
        <v>272</v>
      </c>
      <c r="I33" s="16">
        <v>82</v>
      </c>
      <c r="J33" s="16">
        <v>6</v>
      </c>
      <c r="K33" s="28"/>
      <c r="L33" s="28"/>
      <c r="M33" s="15" t="s">
        <v>75</v>
      </c>
    </row>
    <row r="34" s="1" customFormat="1" ht="39" customHeight="1" spans="1:13">
      <c r="A34" s="6">
        <v>30</v>
      </c>
      <c r="B34" s="11" t="s">
        <v>32</v>
      </c>
      <c r="C34" s="7" t="s">
        <v>79</v>
      </c>
      <c r="D34" s="8" t="s">
        <v>80</v>
      </c>
      <c r="E34" s="9" t="s">
        <v>22</v>
      </c>
      <c r="F34" s="8" t="s">
        <v>81</v>
      </c>
      <c r="G34" s="7">
        <v>48</v>
      </c>
      <c r="H34" s="7">
        <v>730</v>
      </c>
      <c r="I34" s="11">
        <v>188</v>
      </c>
      <c r="J34" s="11">
        <v>20</v>
      </c>
      <c r="K34" s="10"/>
      <c r="L34" s="10"/>
      <c r="M34" s="13"/>
    </row>
    <row r="35" s="1" customFormat="1" ht="39" customHeight="1" spans="1:13">
      <c r="A35" s="6">
        <v>31</v>
      </c>
      <c r="B35" s="11" t="s">
        <v>33</v>
      </c>
      <c r="C35" s="7" t="s">
        <v>82</v>
      </c>
      <c r="D35" s="8" t="s">
        <v>83</v>
      </c>
      <c r="E35" s="9" t="s">
        <v>22</v>
      </c>
      <c r="F35" s="8" t="s">
        <v>84</v>
      </c>
      <c r="G35" s="9">
        <v>80</v>
      </c>
      <c r="H35" s="7">
        <v>188</v>
      </c>
      <c r="I35" s="11">
        <v>63</v>
      </c>
      <c r="J35" s="11">
        <v>5</v>
      </c>
      <c r="K35" s="10"/>
      <c r="L35" s="10"/>
      <c r="M35" s="13" t="s">
        <v>64</v>
      </c>
    </row>
    <row r="36" s="1" customFormat="1" ht="39" customHeight="1" spans="1:13">
      <c r="A36" s="11">
        <v>32</v>
      </c>
      <c r="B36" s="7" t="s">
        <v>33</v>
      </c>
      <c r="C36" s="7" t="s">
        <v>85</v>
      </c>
      <c r="D36" s="13" t="s">
        <v>86</v>
      </c>
      <c r="E36" s="10" t="s">
        <v>46</v>
      </c>
      <c r="F36" s="13" t="s">
        <v>87</v>
      </c>
      <c r="G36" s="10">
        <v>32</v>
      </c>
      <c r="H36" s="10">
        <v>892</v>
      </c>
      <c r="I36" s="10">
        <v>123</v>
      </c>
      <c r="J36" s="10">
        <v>27</v>
      </c>
      <c r="K36" s="10"/>
      <c r="L36" s="10"/>
      <c r="M36" s="13"/>
    </row>
    <row r="37" s="1" customFormat="1" ht="39" customHeight="1" spans="1:13">
      <c r="A37" s="6">
        <v>33</v>
      </c>
      <c r="B37" s="14" t="s">
        <v>33</v>
      </c>
      <c r="C37" s="14" t="s">
        <v>88</v>
      </c>
      <c r="D37" s="13" t="s">
        <v>89</v>
      </c>
      <c r="E37" s="18" t="s">
        <v>22</v>
      </c>
      <c r="F37" s="19" t="s">
        <v>90</v>
      </c>
      <c r="G37" s="14">
        <v>20</v>
      </c>
      <c r="H37" s="14">
        <v>110</v>
      </c>
      <c r="I37" s="14">
        <v>31</v>
      </c>
      <c r="J37" s="14">
        <v>2</v>
      </c>
      <c r="K37" s="28"/>
      <c r="L37" s="28"/>
      <c r="M37" s="15" t="s">
        <v>75</v>
      </c>
    </row>
    <row r="38" s="1" customFormat="1" ht="39" customHeight="1" spans="1:13">
      <c r="A38" s="6">
        <v>34</v>
      </c>
      <c r="B38" s="14" t="s">
        <v>34</v>
      </c>
      <c r="C38" s="14" t="s">
        <v>91</v>
      </c>
      <c r="D38" s="13" t="s">
        <v>92</v>
      </c>
      <c r="E38" s="10" t="s">
        <v>46</v>
      </c>
      <c r="F38" s="19" t="s">
        <v>93</v>
      </c>
      <c r="G38" s="14">
        <v>60</v>
      </c>
      <c r="H38" s="14">
        <v>347</v>
      </c>
      <c r="I38" s="14">
        <v>87</v>
      </c>
      <c r="J38" s="14">
        <v>9</v>
      </c>
      <c r="K38" s="28"/>
      <c r="L38" s="28"/>
      <c r="M38" s="15"/>
    </row>
    <row r="39" s="1" customFormat="1" ht="39" customHeight="1" spans="1:13">
      <c r="A39" s="11">
        <v>35</v>
      </c>
      <c r="B39" s="11" t="s">
        <v>35</v>
      </c>
      <c r="C39" s="7" t="s">
        <v>94</v>
      </c>
      <c r="D39" s="8" t="s">
        <v>95</v>
      </c>
      <c r="E39" s="9" t="s">
        <v>22</v>
      </c>
      <c r="F39" s="8" t="s">
        <v>96</v>
      </c>
      <c r="G39" s="7">
        <v>50</v>
      </c>
      <c r="H39" s="7">
        <v>266</v>
      </c>
      <c r="I39" s="11">
        <v>42</v>
      </c>
      <c r="J39" s="11">
        <v>15</v>
      </c>
      <c r="K39" s="10"/>
      <c r="L39" s="10"/>
      <c r="M39" s="13"/>
    </row>
    <row r="40" s="1" customFormat="1" ht="39" customHeight="1" spans="1:13">
      <c r="A40" s="6">
        <v>36</v>
      </c>
      <c r="B40" s="7" t="s">
        <v>35</v>
      </c>
      <c r="C40" s="7" t="s">
        <v>97</v>
      </c>
      <c r="D40" s="8" t="s">
        <v>98</v>
      </c>
      <c r="E40" s="9" t="s">
        <v>22</v>
      </c>
      <c r="F40" s="8"/>
      <c r="G40" s="7">
        <v>50</v>
      </c>
      <c r="H40" s="7">
        <v>147</v>
      </c>
      <c r="I40" s="11">
        <v>33</v>
      </c>
      <c r="J40" s="11">
        <v>4</v>
      </c>
      <c r="K40" s="28"/>
      <c r="L40" s="28"/>
      <c r="M40" s="15" t="s">
        <v>99</v>
      </c>
    </row>
    <row r="41" s="1" customFormat="1" ht="39" customHeight="1" spans="1:13">
      <c r="A41" s="6">
        <v>37</v>
      </c>
      <c r="B41" s="14" t="s">
        <v>36</v>
      </c>
      <c r="C41" s="14" t="s">
        <v>100</v>
      </c>
      <c r="D41" s="13" t="s">
        <v>101</v>
      </c>
      <c r="E41" s="14" t="s">
        <v>46</v>
      </c>
      <c r="F41" s="13" t="s">
        <v>102</v>
      </c>
      <c r="G41" s="14">
        <v>30</v>
      </c>
      <c r="H41" s="7">
        <v>466</v>
      </c>
      <c r="I41" s="11">
        <v>49</v>
      </c>
      <c r="J41" s="11">
        <v>10</v>
      </c>
      <c r="K41" s="28"/>
      <c r="L41" s="28"/>
      <c r="M41" s="15"/>
    </row>
    <row r="42" s="2" customFormat="1" ht="39" customHeight="1" spans="1:13">
      <c r="A42" s="11">
        <v>38</v>
      </c>
      <c r="B42" s="10" t="s">
        <v>36</v>
      </c>
      <c r="C42" s="10" t="s">
        <v>103</v>
      </c>
      <c r="D42" s="13" t="s">
        <v>104</v>
      </c>
      <c r="E42" s="10" t="s">
        <v>22</v>
      </c>
      <c r="F42" s="13" t="s">
        <v>105</v>
      </c>
      <c r="G42" s="10">
        <v>60</v>
      </c>
      <c r="H42" s="14">
        <v>350</v>
      </c>
      <c r="I42" s="14">
        <v>97</v>
      </c>
      <c r="J42" s="14">
        <v>6</v>
      </c>
      <c r="K42" s="20"/>
      <c r="L42" s="20"/>
      <c r="M42" s="15" t="s">
        <v>75</v>
      </c>
    </row>
    <row r="43" s="1" customFormat="1" ht="39" customHeight="1" spans="1:13">
      <c r="A43" s="6">
        <v>39</v>
      </c>
      <c r="B43" s="11" t="s">
        <v>37</v>
      </c>
      <c r="C43" s="7" t="s">
        <v>106</v>
      </c>
      <c r="D43" s="8" t="s">
        <v>107</v>
      </c>
      <c r="E43" s="9" t="s">
        <v>22</v>
      </c>
      <c r="F43" s="8" t="s">
        <v>108</v>
      </c>
      <c r="G43" s="7">
        <v>80</v>
      </c>
      <c r="H43" s="7">
        <v>434</v>
      </c>
      <c r="I43" s="11">
        <v>64</v>
      </c>
      <c r="J43" s="11">
        <v>2</v>
      </c>
      <c r="K43" s="28"/>
      <c r="L43" s="28"/>
      <c r="M43" s="15"/>
    </row>
    <row r="44" s="1" customFormat="1" ht="39" customHeight="1" spans="1:13">
      <c r="A44" s="6">
        <v>40</v>
      </c>
      <c r="B44" s="14" t="s">
        <v>37</v>
      </c>
      <c r="C44" s="14" t="s">
        <v>109</v>
      </c>
      <c r="D44" s="13" t="s">
        <v>110</v>
      </c>
      <c r="E44" s="10" t="s">
        <v>46</v>
      </c>
      <c r="F44" s="12" t="s">
        <v>111</v>
      </c>
      <c r="G44" s="14">
        <v>60</v>
      </c>
      <c r="H44" s="16">
        <v>422</v>
      </c>
      <c r="I44" s="16">
        <v>46</v>
      </c>
      <c r="J44" s="16">
        <v>3</v>
      </c>
      <c r="K44" s="28"/>
      <c r="L44" s="28"/>
      <c r="M44" s="15"/>
    </row>
    <row r="45" s="1" customFormat="1" ht="39" customHeight="1" spans="1:13">
      <c r="A45" s="11">
        <v>41</v>
      </c>
      <c r="B45" s="11" t="s">
        <v>38</v>
      </c>
      <c r="C45" s="7" t="s">
        <v>112</v>
      </c>
      <c r="D45" s="8" t="s">
        <v>113</v>
      </c>
      <c r="E45" s="10" t="s">
        <v>46</v>
      </c>
      <c r="F45" s="8" t="s">
        <v>114</v>
      </c>
      <c r="G45" s="7">
        <v>20</v>
      </c>
      <c r="H45" s="7">
        <v>341</v>
      </c>
      <c r="I45" s="11">
        <v>79</v>
      </c>
      <c r="J45" s="11">
        <v>10</v>
      </c>
      <c r="K45" s="28"/>
      <c r="L45" s="28"/>
      <c r="M45" s="15" t="s">
        <v>71</v>
      </c>
    </row>
    <row r="46" s="1" customFormat="1" ht="39" customHeight="1" spans="1:13">
      <c r="A46" s="6">
        <v>42</v>
      </c>
      <c r="B46" s="11" t="s">
        <v>38</v>
      </c>
      <c r="C46" s="11" t="s">
        <v>115</v>
      </c>
      <c r="D46" s="12" t="s">
        <v>116</v>
      </c>
      <c r="E46" s="10" t="s">
        <v>46</v>
      </c>
      <c r="F46" s="12" t="s">
        <v>117</v>
      </c>
      <c r="G46" s="9">
        <v>12</v>
      </c>
      <c r="H46" s="11">
        <v>452</v>
      </c>
      <c r="I46" s="11">
        <v>107</v>
      </c>
      <c r="J46" s="11">
        <v>11</v>
      </c>
      <c r="K46" s="28"/>
      <c r="L46" s="28"/>
      <c r="M46" s="15" t="s">
        <v>71</v>
      </c>
    </row>
    <row r="47" s="1" customFormat="1" ht="39" customHeight="1" spans="1:13">
      <c r="A47" s="6">
        <v>43</v>
      </c>
      <c r="B47" s="14" t="s">
        <v>39</v>
      </c>
      <c r="C47" s="14" t="s">
        <v>118</v>
      </c>
      <c r="D47" s="13" t="s">
        <v>119</v>
      </c>
      <c r="E47" s="18" t="s">
        <v>22</v>
      </c>
      <c r="F47" s="13" t="s">
        <v>120</v>
      </c>
      <c r="G47" s="14">
        <v>50</v>
      </c>
      <c r="H47" s="14">
        <v>235</v>
      </c>
      <c r="I47" s="14">
        <v>69</v>
      </c>
      <c r="J47" s="14">
        <v>9</v>
      </c>
      <c r="K47" s="28"/>
      <c r="L47" s="28"/>
      <c r="M47" s="15"/>
    </row>
    <row r="48" s="1" customFormat="1" ht="39" customHeight="1" spans="1:13">
      <c r="A48" s="11">
        <v>44</v>
      </c>
      <c r="B48" s="11" t="s">
        <v>39</v>
      </c>
      <c r="C48" s="7" t="s">
        <v>121</v>
      </c>
      <c r="D48" s="8" t="s">
        <v>122</v>
      </c>
      <c r="E48" s="10" t="s">
        <v>46</v>
      </c>
      <c r="F48" s="13" t="s">
        <v>123</v>
      </c>
      <c r="G48" s="9">
        <v>74</v>
      </c>
      <c r="H48" s="7">
        <v>278</v>
      </c>
      <c r="I48" s="11">
        <v>55</v>
      </c>
      <c r="J48" s="11">
        <v>4</v>
      </c>
      <c r="K48" s="10"/>
      <c r="L48" s="10"/>
      <c r="M48" s="13"/>
    </row>
    <row r="49" s="1" customFormat="1" ht="39" customHeight="1" spans="1:13">
      <c r="A49" s="6">
        <v>45</v>
      </c>
      <c r="B49" s="14" t="s">
        <v>40</v>
      </c>
      <c r="C49" s="14" t="s">
        <v>124</v>
      </c>
      <c r="D49" s="15" t="s">
        <v>125</v>
      </c>
      <c r="E49" s="18" t="s">
        <v>22</v>
      </c>
      <c r="F49" s="13" t="s">
        <v>126</v>
      </c>
      <c r="G49" s="14">
        <v>30</v>
      </c>
      <c r="H49" s="14">
        <v>97</v>
      </c>
      <c r="I49" s="14">
        <v>44</v>
      </c>
      <c r="J49" s="14">
        <v>6</v>
      </c>
      <c r="K49" s="28"/>
      <c r="L49" s="28"/>
      <c r="M49" s="15"/>
    </row>
    <row r="50" s="1" customFormat="1" ht="39" customHeight="1" spans="1:13">
      <c r="A50" s="6">
        <v>46</v>
      </c>
      <c r="B50" s="10" t="s">
        <v>40</v>
      </c>
      <c r="C50" s="10" t="s">
        <v>127</v>
      </c>
      <c r="D50" s="13" t="s">
        <v>128</v>
      </c>
      <c r="E50" s="18" t="s">
        <v>22</v>
      </c>
      <c r="F50" s="13" t="s">
        <v>129</v>
      </c>
      <c r="G50" s="10">
        <v>55</v>
      </c>
      <c r="H50" s="10">
        <v>188</v>
      </c>
      <c r="I50" s="10">
        <v>43</v>
      </c>
      <c r="J50" s="10">
        <v>6</v>
      </c>
      <c r="K50" s="28"/>
      <c r="L50" s="28"/>
      <c r="M50" s="15"/>
    </row>
    <row r="51" s="1" customFormat="1" ht="39" customHeight="1" spans="1:13">
      <c r="A51" s="11">
        <v>47</v>
      </c>
      <c r="B51" s="14" t="s">
        <v>41</v>
      </c>
      <c r="C51" s="14" t="s">
        <v>130</v>
      </c>
      <c r="D51" s="13" t="s">
        <v>131</v>
      </c>
      <c r="E51" s="14" t="s">
        <v>46</v>
      </c>
      <c r="F51" s="20" t="s">
        <v>132</v>
      </c>
      <c r="G51" s="14">
        <v>72</v>
      </c>
      <c r="H51" s="14">
        <v>56</v>
      </c>
      <c r="I51" s="14">
        <v>50</v>
      </c>
      <c r="J51" s="14">
        <v>6</v>
      </c>
      <c r="K51" s="28"/>
      <c r="L51" s="28"/>
      <c r="M51" s="15"/>
    </row>
    <row r="52" s="1" customFormat="1" ht="39" customHeight="1" spans="1:13">
      <c r="A52" s="6">
        <v>48</v>
      </c>
      <c r="B52" s="7" t="s">
        <v>42</v>
      </c>
      <c r="C52" s="7" t="s">
        <v>133</v>
      </c>
      <c r="D52" s="8" t="s">
        <v>134</v>
      </c>
      <c r="E52" s="18" t="s">
        <v>22</v>
      </c>
      <c r="F52" s="7"/>
      <c r="G52" s="7">
        <v>50</v>
      </c>
      <c r="H52" s="7">
        <v>120</v>
      </c>
      <c r="I52" s="11">
        <v>28</v>
      </c>
      <c r="J52" s="11">
        <v>3</v>
      </c>
      <c r="K52" s="28"/>
      <c r="L52" s="28"/>
      <c r="M52" s="15" t="s">
        <v>99</v>
      </c>
    </row>
    <row r="53" s="1" customFormat="1" ht="39" customHeight="1" spans="1:13">
      <c r="A53" s="6">
        <v>49</v>
      </c>
      <c r="B53" s="11" t="s">
        <v>42</v>
      </c>
      <c r="C53" s="7" t="s">
        <v>135</v>
      </c>
      <c r="D53" s="8" t="s">
        <v>136</v>
      </c>
      <c r="E53" s="10" t="s">
        <v>46</v>
      </c>
      <c r="F53" s="12" t="s">
        <v>137</v>
      </c>
      <c r="G53" s="7">
        <v>32</v>
      </c>
      <c r="H53" s="7">
        <v>142</v>
      </c>
      <c r="I53" s="11">
        <v>38</v>
      </c>
      <c r="J53" s="11">
        <v>2</v>
      </c>
      <c r="K53" s="28"/>
      <c r="L53" s="28"/>
      <c r="M53" s="15"/>
    </row>
    <row r="54" s="1" customFormat="1" ht="39" customHeight="1" spans="1:13">
      <c r="A54" s="11">
        <v>50</v>
      </c>
      <c r="B54" s="21" t="s">
        <v>43</v>
      </c>
      <c r="C54" s="21" t="s">
        <v>138</v>
      </c>
      <c r="D54" s="22" t="s">
        <v>139</v>
      </c>
      <c r="E54" s="10" t="s">
        <v>46</v>
      </c>
      <c r="F54" s="12" t="s">
        <v>140</v>
      </c>
      <c r="G54" s="21">
        <v>60</v>
      </c>
      <c r="H54" s="21">
        <v>361</v>
      </c>
      <c r="I54" s="21">
        <v>57</v>
      </c>
      <c r="J54" s="21">
        <v>7</v>
      </c>
      <c r="K54" s="28"/>
      <c r="L54" s="28"/>
      <c r="M54" s="15"/>
    </row>
    <row r="55" s="1" customFormat="1" ht="39" customHeight="1" spans="1:13">
      <c r="A55" s="6">
        <v>51</v>
      </c>
      <c r="B55" s="10" t="s">
        <v>43</v>
      </c>
      <c r="C55" s="10" t="s">
        <v>141</v>
      </c>
      <c r="D55" s="13" t="s">
        <v>142</v>
      </c>
      <c r="E55" s="14" t="s">
        <v>22</v>
      </c>
      <c r="F55" s="13" t="s">
        <v>143</v>
      </c>
      <c r="G55" s="10">
        <v>18</v>
      </c>
      <c r="H55" s="10">
        <v>374</v>
      </c>
      <c r="I55" s="10">
        <v>45</v>
      </c>
      <c r="J55" s="10">
        <v>12</v>
      </c>
      <c r="K55" s="28"/>
      <c r="L55" s="28"/>
      <c r="M55" s="15"/>
    </row>
    <row r="56" s="1" customFormat="1" ht="39" customHeight="1" spans="1:13">
      <c r="A56" s="11" t="s">
        <v>144</v>
      </c>
      <c r="B56" s="14"/>
      <c r="C56" s="14"/>
      <c r="D56" s="13"/>
      <c r="E56" s="18"/>
      <c r="F56" s="13"/>
      <c r="G56" s="10">
        <f t="shared" ref="G56:L56" si="1">SUM(G5:G55)</f>
        <v>3367.4</v>
      </c>
      <c r="H56" s="10">
        <f t="shared" si="1"/>
        <v>12549</v>
      </c>
      <c r="I56" s="10">
        <f t="shared" si="1"/>
        <v>2439</v>
      </c>
      <c r="J56" s="10">
        <f t="shared" si="1"/>
        <v>3335</v>
      </c>
      <c r="K56" s="10">
        <f t="shared" si="1"/>
        <v>1030</v>
      </c>
      <c r="L56" s="10">
        <f t="shared" si="1"/>
        <v>2032</v>
      </c>
      <c r="M56" s="15"/>
    </row>
    <row r="57" s="1" customFormat="1" spans="13:13">
      <c r="M57" s="29"/>
    </row>
  </sheetData>
  <autoFilter ref="A2:M56">
    <extLst/>
  </autoFilter>
  <mergeCells count="12">
    <mergeCell ref="A1:M1"/>
    <mergeCell ref="H2:L2"/>
    <mergeCell ref="I3:L3"/>
    <mergeCell ref="A2:A4"/>
    <mergeCell ref="B2:B4"/>
    <mergeCell ref="C2:C4"/>
    <mergeCell ref="D2:D4"/>
    <mergeCell ref="E2:E4"/>
    <mergeCell ref="F2:F4"/>
    <mergeCell ref="G2:G4"/>
    <mergeCell ref="H3:H4"/>
    <mergeCell ref="M2:M4"/>
  </mergeCells>
  <pageMargins left="0.432638888888889" right="0.314583333333333" top="0.629861111111111" bottom="0.550694444444444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具体项目安排情况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Nοσd1e</cp:lastModifiedBy>
  <dcterms:created xsi:type="dcterms:W3CDTF">2019-07-01T02:57:00Z</dcterms:created>
  <dcterms:modified xsi:type="dcterms:W3CDTF">2019-07-05T01:11:10Z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