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840" activeTab="0"/>
  </bookViews>
  <sheets>
    <sheet name="入围体检情况" sheetId="1" r:id="rId1"/>
  </sheets>
  <definedNames/>
  <calcPr fullCalcOnLoad="1"/>
</workbook>
</file>

<file path=xl/sharedStrings.xml><?xml version="1.0" encoding="utf-8"?>
<sst xmlns="http://schemas.openxmlformats.org/spreadsheetml/2006/main" count="132" uniqueCount="69">
  <si>
    <t>序号</t>
  </si>
  <si>
    <t>姓名</t>
  </si>
  <si>
    <t>报考岗位代码</t>
  </si>
  <si>
    <t>笔试成绩</t>
  </si>
  <si>
    <t>体能成绩</t>
  </si>
  <si>
    <t>面试成绩</t>
  </si>
  <si>
    <t>入围体检情况</t>
  </si>
  <si>
    <t>招聘计划数</t>
  </si>
  <si>
    <t>G1</t>
  </si>
  <si>
    <t>G2</t>
  </si>
  <si>
    <t>G3</t>
  </si>
  <si>
    <t>G4</t>
  </si>
  <si>
    <t>G5</t>
  </si>
  <si>
    <t>入围</t>
  </si>
  <si>
    <t>2人</t>
  </si>
  <si>
    <t>周誉</t>
  </si>
  <si>
    <t>张冲</t>
  </si>
  <si>
    <t>杨涛</t>
  </si>
  <si>
    <t>李泽国</t>
  </si>
  <si>
    <t>黄吉</t>
  </si>
  <si>
    <t>姚伦武</t>
  </si>
  <si>
    <t>刘斌</t>
  </si>
  <si>
    <t>杨辉</t>
  </si>
  <si>
    <t>杨维英</t>
  </si>
  <si>
    <t>代文海</t>
  </si>
  <si>
    <t>邹远亮</t>
  </si>
  <si>
    <t>王文奎</t>
  </si>
  <si>
    <t>杨勇</t>
  </si>
  <si>
    <t>潘强</t>
  </si>
  <si>
    <t>何镇财</t>
  </si>
  <si>
    <t>陈庆</t>
  </si>
  <si>
    <t>陈梦权</t>
  </si>
  <si>
    <t>金涛</t>
  </si>
  <si>
    <t>李明</t>
  </si>
  <si>
    <t>田政</t>
  </si>
  <si>
    <t>王钿</t>
  </si>
  <si>
    <t>杨武</t>
  </si>
  <si>
    <t>杨明</t>
  </si>
  <si>
    <t>吴洪海</t>
  </si>
  <si>
    <t>刘尧禹</t>
  </si>
  <si>
    <t>刘云</t>
  </si>
  <si>
    <t>刘亮</t>
  </si>
  <si>
    <t>周绘东</t>
  </si>
  <si>
    <t>胡国鑫</t>
  </si>
  <si>
    <t>赵坤</t>
  </si>
  <si>
    <t>许广雨</t>
  </si>
  <si>
    <t>杨君</t>
  </si>
  <si>
    <t>伍忠练</t>
  </si>
  <si>
    <t>张恒</t>
  </si>
  <si>
    <t>谭琪</t>
  </si>
  <si>
    <t>吴桂平</t>
  </si>
  <si>
    <t>舒艳</t>
  </si>
  <si>
    <t>周梦玲</t>
  </si>
  <si>
    <t>梁凤月</t>
  </si>
  <si>
    <t>杨双应</t>
  </si>
  <si>
    <t>G6</t>
  </si>
  <si>
    <t>杨兰</t>
  </si>
  <si>
    <t>刘亚岑</t>
  </si>
  <si>
    <t>陈敏</t>
  </si>
  <si>
    <t>张琼</t>
  </si>
  <si>
    <t>陆娟</t>
  </si>
  <si>
    <t>缺考</t>
  </si>
  <si>
    <t>加分</t>
  </si>
  <si>
    <t>岗位排名</t>
  </si>
  <si>
    <t>6人</t>
  </si>
  <si>
    <t>岑巩县2019年度公开招聘劳动合同制留置专业看护队员入围面试考生综合成绩排名及入围体检考生名单</t>
  </si>
  <si>
    <t>备注</t>
  </si>
  <si>
    <t>综合成绩=笔试成绩*0.4+体能成绩*0.3+面试成绩*0.3+加分</t>
  </si>
  <si>
    <t>按《招聘简章》规定，综合成绩相同、面试成绩高的进入体检。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</si>
</sst>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26">
    <font>
      <sz val="12"/>
      <name val="宋体"/>
      <family val="0"/>
    </font>
    <font>
      <sz val="11"/>
      <color indexed="9"/>
      <name val="宋体"/>
      <family val="0"/>
    </font>
    <font>
      <b/>
      <sz val="18"/>
      <color indexed="54"/>
      <name val="宋体"/>
      <family val="0"/>
    </font>
    <font>
      <sz val="11"/>
      <color indexed="6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8"/>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20"/>
      <name val="宋体"/>
      <family val="0"/>
    </font>
    <font>
      <u val="single"/>
      <sz val="11"/>
      <color indexed="12"/>
      <name val="宋体"/>
      <family val="0"/>
    </font>
    <font>
      <sz val="11"/>
      <name val="宋体"/>
      <family val="0"/>
    </font>
    <font>
      <sz val="9"/>
      <name val="宋体"/>
      <family val="0"/>
    </font>
    <font>
      <b/>
      <sz val="9"/>
      <name val="宋体"/>
      <family val="0"/>
    </font>
    <font>
      <b/>
      <sz val="9"/>
      <color indexed="8"/>
      <name val="宋体"/>
      <family val="0"/>
    </font>
    <font>
      <sz val="10"/>
      <name val="宋体"/>
      <family val="0"/>
    </font>
    <font>
      <b/>
      <sz val="16"/>
      <color indexed="8"/>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5">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0" borderId="1" applyNumberFormat="0" applyFill="0" applyAlignment="0" applyProtection="0"/>
    <xf numFmtId="0" fontId="9"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8" fillId="13" borderId="0" applyNumberFormat="0" applyBorder="0" applyAlignment="0" applyProtection="0"/>
    <xf numFmtId="0" fontId="13" fillId="0" borderId="0">
      <alignment vertical="center"/>
      <protection/>
    </xf>
    <xf numFmtId="0" fontId="19" fillId="0" borderId="0" applyNumberFormat="0" applyFill="0" applyBorder="0" applyAlignment="0" applyProtection="0"/>
    <xf numFmtId="0" fontId="16" fillId="7"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9" borderId="4" applyNumberFormat="0" applyAlignment="0" applyProtection="0"/>
    <xf numFmtId="0" fontId="12" fillId="14" borderId="5"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7" fillId="10" borderId="0" applyNumberFormat="0" applyBorder="0" applyAlignment="0" applyProtection="0"/>
    <xf numFmtId="0" fontId="10" fillId="9" borderId="7" applyNumberFormat="0" applyAlignment="0" applyProtection="0"/>
    <xf numFmtId="0" fontId="3" fillId="3" borderId="4" applyNumberFormat="0" applyAlignment="0" applyProtection="0"/>
    <xf numFmtId="0" fontId="4" fillId="0" borderId="0" applyNumberFormat="0" applyFill="0" applyBorder="0" applyAlignment="0" applyProtection="0"/>
    <xf numFmtId="0" fontId="0" fillId="5" borderId="8" applyNumberFormat="0" applyFont="0" applyAlignment="0" applyProtection="0"/>
  </cellStyleXfs>
  <cellXfs count="33">
    <xf numFmtId="0" fontId="0" fillId="0" borderId="0" xfId="0" applyAlignment="1">
      <alignment vertical="center"/>
    </xf>
    <xf numFmtId="0" fontId="20" fillId="0" borderId="9" xfId="40" applyFont="1" applyFill="1" applyBorder="1" applyAlignment="1" applyProtection="1">
      <alignment horizontal="center" vertical="center"/>
      <protection/>
    </xf>
    <xf numFmtId="176" fontId="20" fillId="0" borderId="9" xfId="40" applyNumberFormat="1" applyFont="1" applyFill="1" applyBorder="1" applyAlignment="1" applyProtection="1">
      <alignment horizontal="center" vertical="center"/>
      <protection/>
    </xf>
    <xf numFmtId="0" fontId="22" fillId="0" borderId="9" xfId="0" applyFont="1" applyFill="1" applyBorder="1" applyAlignment="1" applyProtection="1">
      <alignment horizontal="center" vertical="center"/>
      <protection/>
    </xf>
    <xf numFmtId="0" fontId="22" fillId="0" borderId="9" xfId="0"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176" fontId="23" fillId="0" borderId="9" xfId="40" applyNumberFormat="1" applyFont="1" applyFill="1" applyBorder="1" applyAlignment="1" applyProtection="1">
      <alignment horizontal="center" vertical="center" wrapText="1"/>
      <protection/>
    </xf>
    <xf numFmtId="0" fontId="23" fillId="0" borderId="9" xfId="40" applyNumberFormat="1" applyFont="1" applyFill="1" applyBorder="1" applyAlignment="1" applyProtection="1">
      <alignment horizontal="center" vertical="center" wrapText="1"/>
      <protection/>
    </xf>
    <xf numFmtId="0" fontId="24" fillId="0" borderId="9" xfId="0" applyFont="1" applyFill="1" applyBorder="1" applyAlignment="1">
      <alignment horizontal="center" vertical="center" wrapText="1"/>
    </xf>
    <xf numFmtId="176" fontId="20" fillId="0" borderId="9" xfId="0" applyNumberFormat="1" applyFont="1" applyBorder="1" applyAlignment="1">
      <alignment horizontal="center" vertical="center"/>
    </xf>
    <xf numFmtId="0" fontId="24" fillId="0" borderId="9" xfId="0" applyFont="1" applyFill="1" applyBorder="1" applyAlignment="1" applyProtection="1">
      <alignment horizontal="center" vertical="center" wrapText="1"/>
      <protection/>
    </xf>
    <xf numFmtId="0" fontId="24" fillId="0" borderId="9" xfId="0" applyFont="1" applyFill="1" applyBorder="1" applyAlignment="1">
      <alignment horizontal="center" vertical="center" wrapText="1"/>
    </xf>
    <xf numFmtId="0" fontId="20" fillId="0" borderId="9" xfId="40" applyFont="1" applyFill="1" applyBorder="1" applyAlignment="1" applyProtection="1">
      <alignment horizontal="center" vertical="center" wrapText="1"/>
      <protection/>
    </xf>
    <xf numFmtId="176"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20" fillId="0" borderId="9" xfId="0" applyFont="1" applyFill="1" applyBorder="1" applyAlignment="1" applyProtection="1">
      <alignment horizontal="center" vertical="center"/>
      <protection/>
    </xf>
    <xf numFmtId="177" fontId="20" fillId="0" borderId="9" xfId="0" applyNumberFormat="1" applyFont="1" applyBorder="1" applyAlignment="1">
      <alignment horizontal="center" vertical="center"/>
    </xf>
    <xf numFmtId="0" fontId="0" fillId="0" borderId="11" xfId="0" applyFont="1" applyFill="1" applyBorder="1" applyAlignment="1">
      <alignment horizontal="center" vertical="center"/>
    </xf>
    <xf numFmtId="176" fontId="21" fillId="0" borderId="9" xfId="0" applyNumberFormat="1" applyFont="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176" fontId="21" fillId="0" borderId="9" xfId="0" applyNumberFormat="1" applyFont="1" applyBorder="1" applyAlignment="1">
      <alignment horizontal="center" vertical="center" wrapText="1"/>
    </xf>
    <xf numFmtId="176" fontId="22" fillId="0" borderId="9" xfId="0" applyNumberFormat="1" applyFont="1" applyFill="1" applyBorder="1" applyAlignment="1" applyProtection="1">
      <alignment horizontal="center" vertical="center" wrapText="1"/>
      <protection/>
    </xf>
    <xf numFmtId="176" fontId="0" fillId="0" borderId="9"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25" fillId="0" borderId="14" xfId="4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47"/>
  <sheetViews>
    <sheetView tabSelected="1" workbookViewId="0" topLeftCell="A1">
      <selection activeCell="A1" sqref="A1:L1"/>
    </sheetView>
  </sheetViews>
  <sheetFormatPr defaultColWidth="9.00390625" defaultRowHeight="14.25"/>
  <cols>
    <col min="1" max="1" width="7.00390625" style="0" customWidth="1"/>
    <col min="2" max="2" width="8.125" style="0" customWidth="1"/>
    <col min="8" max="8" width="12.00390625" style="0" customWidth="1"/>
    <col min="11" max="11" width="10.50390625" style="0" customWidth="1"/>
    <col min="12" max="12" width="9.00390625" style="21" customWidth="1"/>
  </cols>
  <sheetData>
    <row r="1" spans="1:12" ht="57.75" customHeight="1">
      <c r="A1" s="28" t="s">
        <v>65</v>
      </c>
      <c r="B1" s="28"/>
      <c r="C1" s="28"/>
      <c r="D1" s="28"/>
      <c r="E1" s="28"/>
      <c r="F1" s="28"/>
      <c r="G1" s="28"/>
      <c r="H1" s="28"/>
      <c r="I1" s="28"/>
      <c r="J1" s="28"/>
      <c r="K1" s="28"/>
      <c r="L1" s="28"/>
    </row>
    <row r="2" spans="1:12" ht="58.5" customHeight="1">
      <c r="A2" s="7" t="s">
        <v>0</v>
      </c>
      <c r="B2" s="7" t="s">
        <v>1</v>
      </c>
      <c r="C2" s="7" t="s">
        <v>2</v>
      </c>
      <c r="D2" s="7" t="s">
        <v>3</v>
      </c>
      <c r="E2" s="6" t="s">
        <v>4</v>
      </c>
      <c r="F2" s="5" t="s">
        <v>5</v>
      </c>
      <c r="G2" s="4" t="s">
        <v>62</v>
      </c>
      <c r="H2" s="23" t="s">
        <v>67</v>
      </c>
      <c r="I2" s="3" t="s">
        <v>63</v>
      </c>
      <c r="J2" s="4" t="s">
        <v>6</v>
      </c>
      <c r="K2" s="4" t="s">
        <v>66</v>
      </c>
      <c r="L2" s="4" t="s">
        <v>7</v>
      </c>
    </row>
    <row r="3" spans="1:12" ht="14.25">
      <c r="A3" s="1">
        <v>1</v>
      </c>
      <c r="B3" s="8" t="s">
        <v>16</v>
      </c>
      <c r="C3" s="8" t="s">
        <v>8</v>
      </c>
      <c r="D3" s="16">
        <v>61.2</v>
      </c>
      <c r="E3" s="9">
        <v>53.75</v>
      </c>
      <c r="F3" s="2">
        <v>84.8</v>
      </c>
      <c r="G3" s="17">
        <v>1</v>
      </c>
      <c r="H3" s="13">
        <f>D3*0.4+E3*0.3+F3*0.3+G3</f>
        <v>67.045</v>
      </c>
      <c r="I3" s="14">
        <v>1</v>
      </c>
      <c r="J3" s="19" t="s">
        <v>13</v>
      </c>
      <c r="K3" s="19"/>
      <c r="L3" s="29" t="s">
        <v>14</v>
      </c>
    </row>
    <row r="4" spans="1:12" ht="14.25">
      <c r="A4" s="1">
        <v>2</v>
      </c>
      <c r="B4" s="8" t="s">
        <v>15</v>
      </c>
      <c r="C4" s="8" t="s">
        <v>8</v>
      </c>
      <c r="D4" s="16">
        <v>54.52</v>
      </c>
      <c r="E4" s="9">
        <v>65</v>
      </c>
      <c r="F4" s="2">
        <v>78.8</v>
      </c>
      <c r="G4" s="17">
        <v>1</v>
      </c>
      <c r="H4" s="13">
        <f>D4*0.4+E4*0.3+F4*0.3+G4</f>
        <v>65.94800000000001</v>
      </c>
      <c r="I4" s="15">
        <v>2</v>
      </c>
      <c r="J4" s="19" t="s">
        <v>13</v>
      </c>
      <c r="K4" s="19"/>
      <c r="L4" s="30"/>
    </row>
    <row r="5" spans="1:12" ht="14.25">
      <c r="A5" s="1">
        <v>3</v>
      </c>
      <c r="B5" s="8" t="s">
        <v>17</v>
      </c>
      <c r="C5" s="8" t="s">
        <v>8</v>
      </c>
      <c r="D5" s="16">
        <v>42.38</v>
      </c>
      <c r="E5" s="9">
        <v>76.25</v>
      </c>
      <c r="F5" s="2">
        <v>78</v>
      </c>
      <c r="G5" s="17">
        <v>1</v>
      </c>
      <c r="H5" s="13">
        <f>D5*0.4+E5*0.3+F5*0.3+G5</f>
        <v>64.227</v>
      </c>
      <c r="I5" s="15">
        <v>3</v>
      </c>
      <c r="J5" s="19"/>
      <c r="K5" s="19"/>
      <c r="L5" s="30"/>
    </row>
    <row r="6" spans="1:12" ht="14.25">
      <c r="A6" s="1">
        <v>4</v>
      </c>
      <c r="B6" s="8" t="s">
        <v>18</v>
      </c>
      <c r="C6" s="8" t="s">
        <v>8</v>
      </c>
      <c r="D6" s="16">
        <v>32.22</v>
      </c>
      <c r="E6" s="9">
        <v>78.75</v>
      </c>
      <c r="F6" s="2">
        <v>81.6</v>
      </c>
      <c r="G6" s="17">
        <v>1</v>
      </c>
      <c r="H6" s="13">
        <f>D6*0.4+E6*0.3+F6*0.3+G6</f>
        <v>61.992999999999995</v>
      </c>
      <c r="I6" s="15">
        <v>4</v>
      </c>
      <c r="J6" s="19"/>
      <c r="K6" s="19"/>
      <c r="L6" s="30"/>
    </row>
    <row r="7" spans="1:12" ht="14.25">
      <c r="A7" s="1">
        <v>5</v>
      </c>
      <c r="B7" s="10" t="s">
        <v>19</v>
      </c>
      <c r="C7" s="8" t="s">
        <v>8</v>
      </c>
      <c r="D7" s="16">
        <v>43.86</v>
      </c>
      <c r="E7" s="9">
        <v>57.5</v>
      </c>
      <c r="F7" s="2">
        <v>79.4</v>
      </c>
      <c r="G7" s="17">
        <v>1</v>
      </c>
      <c r="H7" s="13">
        <f>D7*0.4+E7*0.3+F7*0.3+G7</f>
        <v>59.614</v>
      </c>
      <c r="I7" s="15">
        <v>5</v>
      </c>
      <c r="J7" s="19"/>
      <c r="K7" s="19"/>
      <c r="L7" s="30"/>
    </row>
    <row r="8" spans="1:12" ht="14.25">
      <c r="A8" s="1">
        <v>6</v>
      </c>
      <c r="B8" s="8" t="s">
        <v>20</v>
      </c>
      <c r="C8" s="8" t="s">
        <v>8</v>
      </c>
      <c r="D8" s="16">
        <v>46.06</v>
      </c>
      <c r="E8" s="9">
        <v>37.5</v>
      </c>
      <c r="F8" s="2" t="s">
        <v>61</v>
      </c>
      <c r="G8" s="17">
        <v>1</v>
      </c>
      <c r="H8" s="13">
        <f>D8*0.4+E8*0.3+G8</f>
        <v>30.674000000000003</v>
      </c>
      <c r="I8" s="15">
        <v>6</v>
      </c>
      <c r="J8" s="19"/>
      <c r="K8" s="19"/>
      <c r="L8" s="30"/>
    </row>
    <row r="9" spans="1:12" ht="14.25">
      <c r="A9" s="1">
        <v>7</v>
      </c>
      <c r="B9" s="8" t="s">
        <v>21</v>
      </c>
      <c r="C9" s="8" t="s">
        <v>9</v>
      </c>
      <c r="D9" s="16">
        <v>64.14</v>
      </c>
      <c r="E9" s="9">
        <v>61.25</v>
      </c>
      <c r="F9" s="2">
        <v>83.4</v>
      </c>
      <c r="G9" s="17">
        <v>1</v>
      </c>
      <c r="H9" s="13">
        <f aca="true" t="shared" si="0" ref="H9:H40">D9*0.4+E9*0.3+F9*0.3+G9</f>
        <v>70.051</v>
      </c>
      <c r="I9" s="18">
        <v>1</v>
      </c>
      <c r="J9" s="19" t="s">
        <v>13</v>
      </c>
      <c r="K9" s="19"/>
      <c r="L9" s="20" t="s">
        <v>14</v>
      </c>
    </row>
    <row r="10" spans="1:12" ht="14.25">
      <c r="A10" s="1">
        <v>8</v>
      </c>
      <c r="B10" s="8" t="s">
        <v>22</v>
      </c>
      <c r="C10" s="8" t="s">
        <v>10</v>
      </c>
      <c r="D10" s="16">
        <v>56.88</v>
      </c>
      <c r="E10" s="9">
        <v>90</v>
      </c>
      <c r="F10" s="2">
        <v>87</v>
      </c>
      <c r="G10" s="17">
        <v>1</v>
      </c>
      <c r="H10" s="13">
        <f t="shared" si="0"/>
        <v>76.852</v>
      </c>
      <c r="I10" s="15">
        <v>1</v>
      </c>
      <c r="J10" s="19" t="s">
        <v>13</v>
      </c>
      <c r="K10" s="19"/>
      <c r="L10" s="25" t="s">
        <v>64</v>
      </c>
    </row>
    <row r="11" spans="1:12" ht="14.25">
      <c r="A11" s="1">
        <v>9</v>
      </c>
      <c r="B11" s="10" t="s">
        <v>25</v>
      </c>
      <c r="C11" s="8" t="s">
        <v>10</v>
      </c>
      <c r="D11" s="16">
        <v>64.46</v>
      </c>
      <c r="E11" s="9">
        <v>58.75</v>
      </c>
      <c r="F11" s="2">
        <v>83.4</v>
      </c>
      <c r="G11" s="17">
        <v>2</v>
      </c>
      <c r="H11" s="13">
        <f t="shared" si="0"/>
        <v>70.429</v>
      </c>
      <c r="I11" s="15">
        <v>2</v>
      </c>
      <c r="J11" s="19" t="s">
        <v>13</v>
      </c>
      <c r="K11" s="19"/>
      <c r="L11" s="31"/>
    </row>
    <row r="12" spans="1:12" ht="14.25">
      <c r="A12" s="1">
        <v>10</v>
      </c>
      <c r="B12" s="8" t="s">
        <v>24</v>
      </c>
      <c r="C12" s="8" t="s">
        <v>10</v>
      </c>
      <c r="D12" s="16">
        <v>61.88</v>
      </c>
      <c r="E12" s="9">
        <v>71.25</v>
      </c>
      <c r="F12" s="2">
        <v>74.4</v>
      </c>
      <c r="G12" s="17">
        <v>1</v>
      </c>
      <c r="H12" s="13">
        <f t="shared" si="0"/>
        <v>69.447</v>
      </c>
      <c r="I12" s="15">
        <v>3</v>
      </c>
      <c r="J12" s="19" t="s">
        <v>13</v>
      </c>
      <c r="K12" s="19"/>
      <c r="L12" s="31"/>
    </row>
    <row r="13" spans="1:12" ht="14.25">
      <c r="A13" s="1">
        <v>11</v>
      </c>
      <c r="B13" s="10" t="s">
        <v>23</v>
      </c>
      <c r="C13" s="10" t="s">
        <v>10</v>
      </c>
      <c r="D13" s="16">
        <v>53.06</v>
      </c>
      <c r="E13" s="9">
        <v>85</v>
      </c>
      <c r="F13" s="2">
        <v>71.8</v>
      </c>
      <c r="G13" s="17">
        <v>1</v>
      </c>
      <c r="H13" s="13">
        <f t="shared" si="0"/>
        <v>69.26400000000001</v>
      </c>
      <c r="I13" s="15">
        <v>4</v>
      </c>
      <c r="J13" s="19" t="s">
        <v>13</v>
      </c>
      <c r="K13" s="19"/>
      <c r="L13" s="31"/>
    </row>
    <row r="14" spans="1:12" ht="14.25">
      <c r="A14" s="1">
        <v>12</v>
      </c>
      <c r="B14" s="8" t="s">
        <v>27</v>
      </c>
      <c r="C14" s="8" t="s">
        <v>10</v>
      </c>
      <c r="D14" s="16">
        <v>51.56</v>
      </c>
      <c r="E14" s="9">
        <v>71.25</v>
      </c>
      <c r="F14" s="2">
        <v>82.6</v>
      </c>
      <c r="G14" s="17">
        <v>1</v>
      </c>
      <c r="H14" s="13">
        <f t="shared" si="0"/>
        <v>67.779</v>
      </c>
      <c r="I14" s="15">
        <v>5</v>
      </c>
      <c r="J14" s="19" t="s">
        <v>13</v>
      </c>
      <c r="K14" s="19"/>
      <c r="L14" s="31"/>
    </row>
    <row r="15" spans="1:12" ht="14.25">
      <c r="A15" s="1">
        <v>13</v>
      </c>
      <c r="B15" s="8" t="s">
        <v>28</v>
      </c>
      <c r="C15" s="8" t="s">
        <v>10</v>
      </c>
      <c r="D15" s="16">
        <v>56.1</v>
      </c>
      <c r="E15" s="9">
        <v>62.5</v>
      </c>
      <c r="F15" s="2">
        <v>83.4</v>
      </c>
      <c r="G15" s="17">
        <v>1</v>
      </c>
      <c r="H15" s="13">
        <f t="shared" si="0"/>
        <v>67.21</v>
      </c>
      <c r="I15" s="15">
        <v>6</v>
      </c>
      <c r="J15" s="19" t="s">
        <v>13</v>
      </c>
      <c r="K15" s="19"/>
      <c r="L15" s="31"/>
    </row>
    <row r="16" spans="1:12" ht="14.25">
      <c r="A16" s="1">
        <v>14</v>
      </c>
      <c r="B16" s="8" t="s">
        <v>26</v>
      </c>
      <c r="C16" s="8" t="s">
        <v>10</v>
      </c>
      <c r="D16" s="16">
        <v>56.18</v>
      </c>
      <c r="E16" s="9">
        <v>68.75</v>
      </c>
      <c r="F16" s="2">
        <v>75.6</v>
      </c>
      <c r="G16" s="17">
        <v>1</v>
      </c>
      <c r="H16" s="13">
        <f t="shared" si="0"/>
        <v>66.777</v>
      </c>
      <c r="I16" s="15">
        <v>7</v>
      </c>
      <c r="J16" s="19"/>
      <c r="K16" s="19"/>
      <c r="L16" s="31"/>
    </row>
    <row r="17" spans="1:12" ht="14.25">
      <c r="A17" s="1">
        <v>15</v>
      </c>
      <c r="B17" s="10" t="s">
        <v>29</v>
      </c>
      <c r="C17" s="10" t="s">
        <v>10</v>
      </c>
      <c r="D17" s="16">
        <v>67.7</v>
      </c>
      <c r="E17" s="9">
        <v>43.75</v>
      </c>
      <c r="F17" s="2">
        <v>78.8</v>
      </c>
      <c r="G17" s="17">
        <v>1</v>
      </c>
      <c r="H17" s="13">
        <f t="shared" si="0"/>
        <v>64.845</v>
      </c>
      <c r="I17" s="15">
        <v>8</v>
      </c>
      <c r="J17" s="19"/>
      <c r="K17" s="19"/>
      <c r="L17" s="31"/>
    </row>
    <row r="18" spans="1:12" ht="14.25">
      <c r="A18" s="1">
        <v>16</v>
      </c>
      <c r="B18" s="8" t="s">
        <v>30</v>
      </c>
      <c r="C18" s="8" t="s">
        <v>10</v>
      </c>
      <c r="D18" s="16">
        <v>65.82</v>
      </c>
      <c r="E18" s="9">
        <v>45</v>
      </c>
      <c r="F18" s="2">
        <v>76.4</v>
      </c>
      <c r="G18" s="17">
        <v>1</v>
      </c>
      <c r="H18" s="13">
        <f t="shared" si="0"/>
        <v>63.748000000000005</v>
      </c>
      <c r="I18" s="15">
        <v>9</v>
      </c>
      <c r="J18" s="19"/>
      <c r="K18" s="19"/>
      <c r="L18" s="31"/>
    </row>
    <row r="19" spans="1:12" ht="14.25">
      <c r="A19" s="1">
        <v>17</v>
      </c>
      <c r="B19" s="8" t="s">
        <v>31</v>
      </c>
      <c r="C19" s="8" t="s">
        <v>10</v>
      </c>
      <c r="D19" s="16">
        <v>53.56</v>
      </c>
      <c r="E19" s="9">
        <v>52.5</v>
      </c>
      <c r="F19" s="2">
        <v>73.6</v>
      </c>
      <c r="G19" s="17"/>
      <c r="H19" s="13">
        <f t="shared" si="0"/>
        <v>59.254000000000005</v>
      </c>
      <c r="I19" s="15">
        <v>10</v>
      </c>
      <c r="J19" s="19"/>
      <c r="K19" s="19"/>
      <c r="L19" s="31"/>
    </row>
    <row r="20" spans="1:12" ht="14.25">
      <c r="A20" s="1">
        <v>18</v>
      </c>
      <c r="B20" s="8" t="s">
        <v>33</v>
      </c>
      <c r="C20" s="8" t="s">
        <v>10</v>
      </c>
      <c r="D20" s="16">
        <v>56.22</v>
      </c>
      <c r="E20" s="9">
        <v>40</v>
      </c>
      <c r="F20" s="2">
        <v>75.2</v>
      </c>
      <c r="G20" s="17">
        <v>1</v>
      </c>
      <c r="H20" s="13">
        <f t="shared" si="0"/>
        <v>58.048</v>
      </c>
      <c r="I20" s="15">
        <v>11</v>
      </c>
      <c r="J20" s="19"/>
      <c r="K20" s="19"/>
      <c r="L20" s="31"/>
    </row>
    <row r="21" spans="1:12" ht="14.25">
      <c r="A21" s="1">
        <v>19</v>
      </c>
      <c r="B21" s="8" t="s">
        <v>32</v>
      </c>
      <c r="C21" s="8" t="s">
        <v>10</v>
      </c>
      <c r="D21" s="16">
        <v>59.06</v>
      </c>
      <c r="E21" s="9">
        <v>36.25</v>
      </c>
      <c r="F21" s="2">
        <v>76</v>
      </c>
      <c r="G21" s="17"/>
      <c r="H21" s="13">
        <f t="shared" si="0"/>
        <v>57.29900000000001</v>
      </c>
      <c r="I21" s="15">
        <v>12</v>
      </c>
      <c r="J21" s="19"/>
      <c r="K21" s="19"/>
      <c r="L21" s="31"/>
    </row>
    <row r="22" spans="1:12" ht="14.25">
      <c r="A22" s="1">
        <v>20</v>
      </c>
      <c r="B22" s="8" t="s">
        <v>35</v>
      </c>
      <c r="C22" s="8" t="s">
        <v>10</v>
      </c>
      <c r="D22" s="16">
        <v>52.5</v>
      </c>
      <c r="E22" s="9">
        <v>26.25</v>
      </c>
      <c r="F22" s="2">
        <v>74.8</v>
      </c>
      <c r="G22" s="17">
        <v>1</v>
      </c>
      <c r="H22" s="13">
        <f t="shared" si="0"/>
        <v>52.315</v>
      </c>
      <c r="I22" s="15">
        <v>13</v>
      </c>
      <c r="J22" s="19"/>
      <c r="K22" s="19"/>
      <c r="L22" s="31"/>
    </row>
    <row r="23" spans="1:12" ht="14.25">
      <c r="A23" s="1">
        <v>21</v>
      </c>
      <c r="B23" s="8" t="s">
        <v>34</v>
      </c>
      <c r="C23" s="8" t="s">
        <v>10</v>
      </c>
      <c r="D23" s="16">
        <v>41.06</v>
      </c>
      <c r="E23" s="9">
        <v>45</v>
      </c>
      <c r="F23" s="2">
        <v>71.2</v>
      </c>
      <c r="G23" s="17"/>
      <c r="H23" s="13">
        <f t="shared" si="0"/>
        <v>51.284000000000006</v>
      </c>
      <c r="I23" s="15">
        <v>14</v>
      </c>
      <c r="J23" s="19"/>
      <c r="K23" s="19"/>
      <c r="L23" s="31"/>
    </row>
    <row r="24" spans="1:12" ht="14.25">
      <c r="A24" s="1">
        <v>22</v>
      </c>
      <c r="B24" s="8" t="s">
        <v>36</v>
      </c>
      <c r="C24" s="8" t="s">
        <v>10</v>
      </c>
      <c r="D24" s="16">
        <v>58.52</v>
      </c>
      <c r="E24" s="9">
        <v>11.25</v>
      </c>
      <c r="F24" s="2">
        <v>74.8</v>
      </c>
      <c r="G24" s="17">
        <v>1</v>
      </c>
      <c r="H24" s="13">
        <f t="shared" si="0"/>
        <v>50.223</v>
      </c>
      <c r="I24" s="15">
        <v>15</v>
      </c>
      <c r="J24" s="19"/>
      <c r="K24" s="19"/>
      <c r="L24" s="32"/>
    </row>
    <row r="25" spans="1:12" ht="14.25">
      <c r="A25" s="1">
        <v>23</v>
      </c>
      <c r="B25" s="8" t="s">
        <v>37</v>
      </c>
      <c r="C25" s="8" t="s">
        <v>11</v>
      </c>
      <c r="D25" s="16">
        <v>58.16</v>
      </c>
      <c r="E25" s="9">
        <v>95</v>
      </c>
      <c r="F25" s="2">
        <v>83.2</v>
      </c>
      <c r="G25" s="12"/>
      <c r="H25" s="24">
        <f t="shared" si="0"/>
        <v>76.72399999999999</v>
      </c>
      <c r="I25" s="15">
        <v>1</v>
      </c>
      <c r="J25" s="19" t="s">
        <v>13</v>
      </c>
      <c r="K25" s="19"/>
      <c r="L25" s="29" t="s">
        <v>64</v>
      </c>
    </row>
    <row r="26" spans="1:12" ht="14.25">
      <c r="A26" s="1">
        <v>24</v>
      </c>
      <c r="B26" s="8" t="s">
        <v>38</v>
      </c>
      <c r="C26" s="8" t="s">
        <v>11</v>
      </c>
      <c r="D26" s="16">
        <v>63.42</v>
      </c>
      <c r="E26" s="9">
        <v>66.25</v>
      </c>
      <c r="F26" s="2">
        <v>80.4</v>
      </c>
      <c r="G26" s="12"/>
      <c r="H26" s="24">
        <f t="shared" si="0"/>
        <v>69.363</v>
      </c>
      <c r="I26" s="15">
        <v>2</v>
      </c>
      <c r="J26" s="19" t="s">
        <v>13</v>
      </c>
      <c r="K26" s="19"/>
      <c r="L26" s="29"/>
    </row>
    <row r="27" spans="1:12" ht="14.25">
      <c r="A27" s="1">
        <v>25</v>
      </c>
      <c r="B27" s="8" t="s">
        <v>39</v>
      </c>
      <c r="C27" s="8" t="s">
        <v>11</v>
      </c>
      <c r="D27" s="16">
        <v>64.82</v>
      </c>
      <c r="E27" s="9">
        <v>63.75</v>
      </c>
      <c r="F27" s="2">
        <v>77.4</v>
      </c>
      <c r="G27" s="12"/>
      <c r="H27" s="24">
        <f t="shared" si="0"/>
        <v>68.273</v>
      </c>
      <c r="I27" s="15">
        <v>3</v>
      </c>
      <c r="J27" s="19" t="s">
        <v>13</v>
      </c>
      <c r="K27" s="19"/>
      <c r="L27" s="29"/>
    </row>
    <row r="28" spans="1:12" ht="14.25">
      <c r="A28" s="1">
        <v>26</v>
      </c>
      <c r="B28" s="8" t="s">
        <v>40</v>
      </c>
      <c r="C28" s="8" t="s">
        <v>11</v>
      </c>
      <c r="D28" s="16">
        <v>61.54</v>
      </c>
      <c r="E28" s="9">
        <v>58.75</v>
      </c>
      <c r="F28" s="2">
        <v>80.6</v>
      </c>
      <c r="G28" s="12"/>
      <c r="H28" s="24">
        <f t="shared" si="0"/>
        <v>66.42099999999999</v>
      </c>
      <c r="I28" s="15">
        <v>4</v>
      </c>
      <c r="J28" s="19" t="s">
        <v>13</v>
      </c>
      <c r="K28" s="19"/>
      <c r="L28" s="29"/>
    </row>
    <row r="29" spans="1:12" ht="14.25">
      <c r="A29" s="1">
        <v>27</v>
      </c>
      <c r="B29" s="8" t="s">
        <v>42</v>
      </c>
      <c r="C29" s="8" t="s">
        <v>11</v>
      </c>
      <c r="D29" s="16">
        <v>61.64</v>
      </c>
      <c r="E29" s="9">
        <v>45</v>
      </c>
      <c r="F29" s="2">
        <v>79.2</v>
      </c>
      <c r="G29" s="12"/>
      <c r="H29" s="24">
        <f t="shared" si="0"/>
        <v>61.91600000000001</v>
      </c>
      <c r="I29" s="15">
        <v>5</v>
      </c>
      <c r="J29" s="19" t="s">
        <v>13</v>
      </c>
      <c r="K29" s="19"/>
      <c r="L29" s="29"/>
    </row>
    <row r="30" spans="1:12" ht="14.25">
      <c r="A30" s="1">
        <v>28</v>
      </c>
      <c r="B30" s="8" t="s">
        <v>41</v>
      </c>
      <c r="C30" s="8" t="s">
        <v>11</v>
      </c>
      <c r="D30" s="16">
        <v>55.3</v>
      </c>
      <c r="E30" s="9">
        <v>53.75</v>
      </c>
      <c r="F30" s="2">
        <v>76.8</v>
      </c>
      <c r="G30" s="12"/>
      <c r="H30" s="24">
        <f t="shared" si="0"/>
        <v>61.285000000000004</v>
      </c>
      <c r="I30" s="15">
        <v>6</v>
      </c>
      <c r="J30" s="19" t="s">
        <v>13</v>
      </c>
      <c r="K30" s="19"/>
      <c r="L30" s="29"/>
    </row>
    <row r="31" spans="1:12" ht="14.25">
      <c r="A31" s="1">
        <v>29</v>
      </c>
      <c r="B31" s="8" t="s">
        <v>43</v>
      </c>
      <c r="C31" s="8" t="s">
        <v>11</v>
      </c>
      <c r="D31" s="16">
        <v>64.7</v>
      </c>
      <c r="E31" s="9">
        <v>25</v>
      </c>
      <c r="F31" s="2">
        <v>81</v>
      </c>
      <c r="G31" s="12"/>
      <c r="H31" s="24">
        <f t="shared" si="0"/>
        <v>57.68000000000001</v>
      </c>
      <c r="I31" s="15">
        <v>7</v>
      </c>
      <c r="J31" s="19"/>
      <c r="K31" s="19"/>
      <c r="L31" s="29"/>
    </row>
    <row r="32" spans="1:12" ht="14.25">
      <c r="A32" s="1">
        <v>30</v>
      </c>
      <c r="B32" s="8" t="s">
        <v>46</v>
      </c>
      <c r="C32" s="8" t="s">
        <v>11</v>
      </c>
      <c r="D32" s="16">
        <v>64.2</v>
      </c>
      <c r="E32" s="9">
        <v>25</v>
      </c>
      <c r="F32" s="2">
        <v>79.2</v>
      </c>
      <c r="G32" s="12"/>
      <c r="H32" s="24">
        <f t="shared" si="0"/>
        <v>56.94000000000001</v>
      </c>
      <c r="I32" s="15">
        <v>8</v>
      </c>
      <c r="J32" s="19"/>
      <c r="K32" s="19"/>
      <c r="L32" s="29"/>
    </row>
    <row r="33" spans="1:12" ht="14.25">
      <c r="A33" s="1">
        <v>31</v>
      </c>
      <c r="B33" s="8" t="s">
        <v>45</v>
      </c>
      <c r="C33" s="8" t="s">
        <v>11</v>
      </c>
      <c r="D33" s="16">
        <v>51.34</v>
      </c>
      <c r="E33" s="9">
        <v>42.5</v>
      </c>
      <c r="F33" s="2">
        <v>78.8</v>
      </c>
      <c r="G33" s="12"/>
      <c r="H33" s="24">
        <f t="shared" si="0"/>
        <v>56.926</v>
      </c>
      <c r="I33" s="15">
        <v>9</v>
      </c>
      <c r="J33" s="19"/>
      <c r="K33" s="19"/>
      <c r="L33" s="29"/>
    </row>
    <row r="34" spans="1:12" ht="14.25">
      <c r="A34" s="1">
        <v>32</v>
      </c>
      <c r="B34" s="8" t="s">
        <v>44</v>
      </c>
      <c r="C34" s="8" t="s">
        <v>11</v>
      </c>
      <c r="D34" s="16">
        <v>53.24</v>
      </c>
      <c r="E34" s="9">
        <v>40</v>
      </c>
      <c r="F34" s="2">
        <v>78</v>
      </c>
      <c r="G34" s="12"/>
      <c r="H34" s="24">
        <f t="shared" si="0"/>
        <v>56.696000000000005</v>
      </c>
      <c r="I34" s="15">
        <v>10</v>
      </c>
      <c r="J34" s="19"/>
      <c r="K34" s="19"/>
      <c r="L34" s="29"/>
    </row>
    <row r="35" spans="1:12" ht="14.25">
      <c r="A35" s="1">
        <v>33</v>
      </c>
      <c r="B35" s="8" t="s">
        <v>47</v>
      </c>
      <c r="C35" s="8" t="s">
        <v>11</v>
      </c>
      <c r="D35" s="16">
        <v>45.86</v>
      </c>
      <c r="E35" s="9">
        <v>31.25</v>
      </c>
      <c r="F35" s="2">
        <v>75.2</v>
      </c>
      <c r="G35" s="12"/>
      <c r="H35" s="24">
        <f t="shared" si="0"/>
        <v>50.278999999999996</v>
      </c>
      <c r="I35" s="15">
        <v>11</v>
      </c>
      <c r="J35" s="19"/>
      <c r="K35" s="19"/>
      <c r="L35" s="29"/>
    </row>
    <row r="36" spans="1:12" ht="14.25">
      <c r="A36" s="1">
        <v>34</v>
      </c>
      <c r="B36" s="8" t="s">
        <v>48</v>
      </c>
      <c r="C36" s="8" t="s">
        <v>12</v>
      </c>
      <c r="D36" s="16">
        <v>79.96</v>
      </c>
      <c r="E36" s="9">
        <v>62.5</v>
      </c>
      <c r="F36" s="2">
        <v>83.6</v>
      </c>
      <c r="G36" s="12"/>
      <c r="H36" s="13">
        <f t="shared" si="0"/>
        <v>75.814</v>
      </c>
      <c r="I36" s="15">
        <v>1</v>
      </c>
      <c r="J36" s="19" t="s">
        <v>13</v>
      </c>
      <c r="K36" s="19"/>
      <c r="L36" s="25" t="s">
        <v>14</v>
      </c>
    </row>
    <row r="37" spans="1:12" ht="56.25">
      <c r="A37" s="1">
        <v>35</v>
      </c>
      <c r="B37" s="11" t="s">
        <v>53</v>
      </c>
      <c r="C37" s="11" t="s">
        <v>12</v>
      </c>
      <c r="D37" s="16">
        <v>74.2</v>
      </c>
      <c r="E37" s="9">
        <v>47.5</v>
      </c>
      <c r="F37" s="2">
        <v>83.8</v>
      </c>
      <c r="G37" s="12"/>
      <c r="H37" s="13">
        <f t="shared" si="0"/>
        <v>69.07000000000001</v>
      </c>
      <c r="I37" s="15">
        <v>2</v>
      </c>
      <c r="J37" s="19" t="s">
        <v>13</v>
      </c>
      <c r="K37" s="22" t="s">
        <v>68</v>
      </c>
      <c r="L37" s="26"/>
    </row>
    <row r="38" spans="1:12" ht="14.25">
      <c r="A38" s="1">
        <v>36</v>
      </c>
      <c r="B38" s="8" t="s">
        <v>50</v>
      </c>
      <c r="C38" s="8" t="s">
        <v>12</v>
      </c>
      <c r="D38" s="16">
        <v>64.26</v>
      </c>
      <c r="E38" s="9">
        <v>68.75</v>
      </c>
      <c r="F38" s="2">
        <v>75.8</v>
      </c>
      <c r="G38" s="12"/>
      <c r="H38" s="13">
        <f t="shared" si="0"/>
        <v>69.069</v>
      </c>
      <c r="I38" s="15">
        <v>3</v>
      </c>
      <c r="J38" s="19"/>
      <c r="K38" s="19"/>
      <c r="L38" s="26"/>
    </row>
    <row r="39" spans="1:12" ht="14.25">
      <c r="A39" s="1">
        <v>37</v>
      </c>
      <c r="B39" s="8" t="s">
        <v>51</v>
      </c>
      <c r="C39" s="8" t="s">
        <v>12</v>
      </c>
      <c r="D39" s="16">
        <v>58.58</v>
      </c>
      <c r="E39" s="9">
        <v>72.5</v>
      </c>
      <c r="F39" s="2">
        <v>78.8</v>
      </c>
      <c r="G39" s="12"/>
      <c r="H39" s="13">
        <f t="shared" si="0"/>
        <v>68.822</v>
      </c>
      <c r="I39" s="15">
        <v>4</v>
      </c>
      <c r="J39" s="19"/>
      <c r="K39" s="19"/>
      <c r="L39" s="26"/>
    </row>
    <row r="40" spans="1:12" ht="14.25">
      <c r="A40" s="1">
        <v>38</v>
      </c>
      <c r="B40" s="8" t="s">
        <v>52</v>
      </c>
      <c r="C40" s="8" t="s">
        <v>12</v>
      </c>
      <c r="D40" s="16">
        <v>59.22</v>
      </c>
      <c r="E40" s="9">
        <v>67.5</v>
      </c>
      <c r="F40" s="2">
        <v>77.8</v>
      </c>
      <c r="G40" s="12"/>
      <c r="H40" s="13">
        <f t="shared" si="0"/>
        <v>67.278</v>
      </c>
      <c r="I40" s="15">
        <v>5</v>
      </c>
      <c r="J40" s="19"/>
      <c r="K40" s="19"/>
      <c r="L40" s="26"/>
    </row>
    <row r="41" spans="1:12" ht="14.25">
      <c r="A41" s="1">
        <v>39</v>
      </c>
      <c r="B41" s="8" t="s">
        <v>49</v>
      </c>
      <c r="C41" s="8" t="s">
        <v>12</v>
      </c>
      <c r="D41" s="16">
        <v>75.72</v>
      </c>
      <c r="E41" s="9">
        <v>58.75</v>
      </c>
      <c r="F41" s="2" t="s">
        <v>61</v>
      </c>
      <c r="G41" s="12"/>
      <c r="H41" s="13">
        <f>D41*0.4+E41*0.3+G41</f>
        <v>47.913</v>
      </c>
      <c r="I41" s="15">
        <v>6</v>
      </c>
      <c r="J41" s="19"/>
      <c r="K41" s="19"/>
      <c r="L41" s="27"/>
    </row>
    <row r="42" spans="1:12" ht="14.25">
      <c r="A42" s="1">
        <v>40</v>
      </c>
      <c r="B42" s="8" t="s">
        <v>54</v>
      </c>
      <c r="C42" s="8" t="s">
        <v>55</v>
      </c>
      <c r="D42" s="16">
        <v>64.52</v>
      </c>
      <c r="E42" s="9">
        <v>83.75</v>
      </c>
      <c r="F42" s="2">
        <v>84.4</v>
      </c>
      <c r="G42" s="17">
        <v>1</v>
      </c>
      <c r="H42" s="13">
        <f>D42*0.4+E42*0.3+F42*0.3+G42</f>
        <v>77.253</v>
      </c>
      <c r="I42" s="15">
        <v>1</v>
      </c>
      <c r="J42" s="19" t="s">
        <v>13</v>
      </c>
      <c r="K42" s="19"/>
      <c r="L42" s="25" t="s">
        <v>14</v>
      </c>
    </row>
    <row r="43" spans="1:12" ht="14.25">
      <c r="A43" s="1">
        <v>41</v>
      </c>
      <c r="B43" s="10" t="s">
        <v>56</v>
      </c>
      <c r="C43" s="8" t="s">
        <v>55</v>
      </c>
      <c r="D43" s="16">
        <v>73.08</v>
      </c>
      <c r="E43" s="9">
        <v>68.75</v>
      </c>
      <c r="F43" s="2">
        <v>80.2</v>
      </c>
      <c r="G43" s="17"/>
      <c r="H43" s="13">
        <f>D43*0.4+E43*0.3+F43*0.3+G43</f>
        <v>73.917</v>
      </c>
      <c r="I43" s="15">
        <v>2</v>
      </c>
      <c r="J43" s="19" t="s">
        <v>13</v>
      </c>
      <c r="K43" s="19"/>
      <c r="L43" s="26"/>
    </row>
    <row r="44" spans="1:12" ht="14.25">
      <c r="A44" s="1">
        <v>42</v>
      </c>
      <c r="B44" s="8" t="s">
        <v>57</v>
      </c>
      <c r="C44" s="8" t="s">
        <v>55</v>
      </c>
      <c r="D44" s="16">
        <v>71.12</v>
      </c>
      <c r="E44" s="9">
        <v>66.25</v>
      </c>
      <c r="F44" s="2">
        <v>82.2</v>
      </c>
      <c r="G44" s="17"/>
      <c r="H44" s="13">
        <f>D44*0.4+E44*0.3+F44*0.3+G44</f>
        <v>72.983</v>
      </c>
      <c r="I44" s="15">
        <v>3</v>
      </c>
      <c r="J44" s="19"/>
      <c r="K44" s="19"/>
      <c r="L44" s="26"/>
    </row>
    <row r="45" spans="1:12" ht="14.25">
      <c r="A45" s="1">
        <v>43</v>
      </c>
      <c r="B45" s="8" t="s">
        <v>58</v>
      </c>
      <c r="C45" s="8" t="s">
        <v>55</v>
      </c>
      <c r="D45" s="16">
        <v>70.88</v>
      </c>
      <c r="E45" s="9">
        <v>53.75</v>
      </c>
      <c r="F45" s="2">
        <v>78.4</v>
      </c>
      <c r="G45" s="17">
        <v>2</v>
      </c>
      <c r="H45" s="13">
        <f>D45*0.4+E45*0.3+F45*0.3+G45</f>
        <v>69.997</v>
      </c>
      <c r="I45" s="15">
        <v>4</v>
      </c>
      <c r="J45" s="19"/>
      <c r="K45" s="19"/>
      <c r="L45" s="26"/>
    </row>
    <row r="46" spans="1:12" ht="14.25">
      <c r="A46" s="1">
        <v>44</v>
      </c>
      <c r="B46" s="8" t="s">
        <v>60</v>
      </c>
      <c r="C46" s="8" t="s">
        <v>55</v>
      </c>
      <c r="D46" s="16">
        <v>52.38</v>
      </c>
      <c r="E46" s="9">
        <v>67.5</v>
      </c>
      <c r="F46" s="2">
        <v>75.8</v>
      </c>
      <c r="G46" s="17">
        <v>1</v>
      </c>
      <c r="H46" s="13">
        <f>D46*0.4+E46*0.3+F46*0.3+G46</f>
        <v>64.942</v>
      </c>
      <c r="I46" s="15">
        <v>5</v>
      </c>
      <c r="J46" s="19"/>
      <c r="K46" s="19"/>
      <c r="L46" s="26"/>
    </row>
    <row r="47" spans="1:12" ht="14.25">
      <c r="A47" s="1">
        <v>45</v>
      </c>
      <c r="B47" s="8" t="s">
        <v>59</v>
      </c>
      <c r="C47" s="8" t="s">
        <v>55</v>
      </c>
      <c r="D47" s="16">
        <v>61.58</v>
      </c>
      <c r="E47" s="9">
        <v>62.5</v>
      </c>
      <c r="F47" s="2" t="s">
        <v>61</v>
      </c>
      <c r="G47" s="17"/>
      <c r="H47" s="13">
        <f>D47*0.4+E47*0.3+G47</f>
        <v>43.382000000000005</v>
      </c>
      <c r="I47" s="15">
        <v>6</v>
      </c>
      <c r="J47" s="19"/>
      <c r="K47" s="19"/>
      <c r="L47" s="27"/>
    </row>
  </sheetData>
  <mergeCells count="6">
    <mergeCell ref="L36:L41"/>
    <mergeCell ref="L42:L47"/>
    <mergeCell ref="A1:L1"/>
    <mergeCell ref="L3:L8"/>
    <mergeCell ref="L10:L24"/>
    <mergeCell ref="L25:L35"/>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2019-07-10T06:42:14Z</cp:lastPrinted>
  <dcterms:created xsi:type="dcterms:W3CDTF">2012-06-06T01:30:27Z</dcterms:created>
  <dcterms:modified xsi:type="dcterms:W3CDTF">2019-07-11T00:51:46Z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