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定稿" sheetId="1" r:id="rId1"/>
  </sheets>
  <definedNames>
    <definedName name="_xlnm._FilterDatabase" localSheetId="0" hidden="1">'定稿'!$A$2:$I$75</definedName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<sst xmlns="http://schemas.openxmlformats.org/spreadsheetml/2006/main" count="138" uniqueCount="21">
  <si>
    <t>黔南州中级人民法院2019年公开招聘派遣制审判辅助人员笔试成绩</t>
  </si>
  <si>
    <t>序号</t>
  </si>
  <si>
    <t>准考证号</t>
  </si>
  <si>
    <t>法律知识能力测试成绩</t>
  </si>
  <si>
    <t>法律知识能力测试成绩占比（70%）</t>
  </si>
  <si>
    <t>计算机技能测试成绩占比（30%）</t>
  </si>
  <si>
    <t>加分</t>
  </si>
  <si>
    <t>笔试总成绩</t>
  </si>
  <si>
    <t>是否进入面试</t>
  </si>
  <si>
    <t>缺考</t>
  </si>
  <si>
    <t>1</t>
  </si>
  <si>
    <t>2.5</t>
  </si>
  <si>
    <t>2</t>
  </si>
  <si>
    <t>1</t>
  </si>
  <si>
    <t>1.5</t>
  </si>
  <si>
    <t>3</t>
  </si>
  <si>
    <t>2.5</t>
  </si>
  <si>
    <t>是</t>
  </si>
  <si>
    <t>否</t>
  </si>
  <si>
    <t>无效</t>
  </si>
  <si>
    <t>计算机技能测试成绩（百分制）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</si>
</sst>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15" zoomScaleNormal="115" workbookViewId="0" topLeftCell="A1">
      <selection activeCell="K3" sqref="K3"/>
    </sheetView>
  </sheetViews>
  <sheetFormatPr defaultColWidth="9.00390625" defaultRowHeight="21.75" customHeight="1"/>
  <cols>
    <col min="1" max="1" width="3.25390625" style="2" customWidth="1"/>
    <col min="2" max="2" width="14.625" style="2" customWidth="1"/>
    <col min="3" max="3" width="13.875" style="3" customWidth="1"/>
    <col min="4" max="4" width="17.75390625" style="3" customWidth="1"/>
    <col min="5" max="5" width="12.50390625" style="3" customWidth="1"/>
    <col min="6" max="6" width="19.125" style="3" customWidth="1"/>
    <col min="7" max="7" width="12.25390625" style="3" customWidth="1"/>
    <col min="8" max="8" width="12.50390625" style="3" customWidth="1"/>
    <col min="9" max="9" width="10.625" style="2" customWidth="1"/>
    <col min="10" max="16384" width="9.00390625" style="2" customWidth="1"/>
  </cols>
  <sheetData>
    <row r="1" spans="1:9" ht="5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57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20</v>
      </c>
      <c r="F2" s="5" t="s">
        <v>5</v>
      </c>
      <c r="G2" s="5" t="s">
        <v>6</v>
      </c>
      <c r="H2" s="5" t="s">
        <v>7</v>
      </c>
      <c r="I2" s="4" t="s">
        <v>8</v>
      </c>
    </row>
    <row r="3" spans="1:9" ht="21.75" customHeight="1">
      <c r="A3" s="6">
        <v>1</v>
      </c>
      <c r="B3" s="6">
        <v>20190721071</v>
      </c>
      <c r="C3" s="7">
        <v>67</v>
      </c>
      <c r="D3" s="7">
        <f aca="true" t="shared" si="0" ref="D3:D34">ROUND(C3*70%,2)</f>
        <v>46.9</v>
      </c>
      <c r="E3" s="8">
        <v>72</v>
      </c>
      <c r="F3" s="7">
        <f aca="true" t="shared" si="1" ref="F3:F36">ROUND(E3*30%,2)</f>
        <v>21.6</v>
      </c>
      <c r="G3" s="9"/>
      <c r="H3" s="8">
        <f aca="true" t="shared" si="2" ref="H3:H36">D3+F3+G3</f>
        <v>68.5</v>
      </c>
      <c r="I3" s="14" t="s">
        <v>17</v>
      </c>
    </row>
    <row r="4" spans="1:9" ht="21.75" customHeight="1">
      <c r="A4" s="6">
        <v>2</v>
      </c>
      <c r="B4" s="6">
        <v>20190721043</v>
      </c>
      <c r="C4" s="7">
        <v>61</v>
      </c>
      <c r="D4" s="7">
        <f t="shared" si="0"/>
        <v>42.7</v>
      </c>
      <c r="E4" s="8">
        <v>54</v>
      </c>
      <c r="F4" s="7">
        <f t="shared" si="1"/>
        <v>16.2</v>
      </c>
      <c r="G4" s="12"/>
      <c r="H4" s="8">
        <f t="shared" si="2"/>
        <v>58.900000000000006</v>
      </c>
      <c r="I4" s="14" t="s">
        <v>17</v>
      </c>
    </row>
    <row r="5" spans="1:9" ht="21.75" customHeight="1">
      <c r="A5" s="6">
        <v>3</v>
      </c>
      <c r="B5" s="6">
        <v>20190721050</v>
      </c>
      <c r="C5" s="7">
        <v>58</v>
      </c>
      <c r="D5" s="7">
        <f t="shared" si="0"/>
        <v>40.6</v>
      </c>
      <c r="E5" s="8">
        <v>52</v>
      </c>
      <c r="F5" s="7">
        <f t="shared" si="1"/>
        <v>15.6</v>
      </c>
      <c r="G5" s="9" t="s">
        <v>12</v>
      </c>
      <c r="H5" s="8">
        <f t="shared" si="2"/>
        <v>58.2</v>
      </c>
      <c r="I5" s="14" t="s">
        <v>17</v>
      </c>
    </row>
    <row r="6" spans="1:9" ht="21.75" customHeight="1">
      <c r="A6" s="6">
        <v>4</v>
      </c>
      <c r="B6" s="6">
        <v>20190721018</v>
      </c>
      <c r="C6" s="7">
        <v>50</v>
      </c>
      <c r="D6" s="7">
        <f t="shared" si="0"/>
        <v>35</v>
      </c>
      <c r="E6" s="8">
        <v>56</v>
      </c>
      <c r="F6" s="7">
        <f t="shared" si="1"/>
        <v>16.8</v>
      </c>
      <c r="G6" s="9" t="s">
        <v>15</v>
      </c>
      <c r="H6" s="8">
        <f t="shared" si="2"/>
        <v>54.8</v>
      </c>
      <c r="I6" s="14" t="s">
        <v>17</v>
      </c>
    </row>
    <row r="7" spans="1:9" ht="21.75" customHeight="1">
      <c r="A7" s="6">
        <v>5</v>
      </c>
      <c r="B7" s="6">
        <v>20190721052</v>
      </c>
      <c r="C7" s="7">
        <v>47</v>
      </c>
      <c r="D7" s="7">
        <f t="shared" si="0"/>
        <v>32.9</v>
      </c>
      <c r="E7" s="8">
        <v>58</v>
      </c>
      <c r="F7" s="7">
        <f t="shared" si="1"/>
        <v>17.4</v>
      </c>
      <c r="G7" s="9" t="s">
        <v>12</v>
      </c>
      <c r="H7" s="8">
        <f t="shared" si="2"/>
        <v>52.3</v>
      </c>
      <c r="I7" s="14" t="s">
        <v>17</v>
      </c>
    </row>
    <row r="8" spans="1:9" ht="21.75" customHeight="1">
      <c r="A8" s="6">
        <v>6</v>
      </c>
      <c r="B8" s="6">
        <v>20190721027</v>
      </c>
      <c r="C8" s="7">
        <v>58</v>
      </c>
      <c r="D8" s="7">
        <f t="shared" si="0"/>
        <v>40.6</v>
      </c>
      <c r="E8" s="8">
        <v>36</v>
      </c>
      <c r="F8" s="7">
        <f t="shared" si="1"/>
        <v>10.8</v>
      </c>
      <c r="G8" s="12"/>
      <c r="H8" s="8">
        <f t="shared" si="2"/>
        <v>51.400000000000006</v>
      </c>
      <c r="I8" s="14" t="s">
        <v>17</v>
      </c>
    </row>
    <row r="9" spans="1:9" ht="21.75" customHeight="1">
      <c r="A9" s="6">
        <v>7</v>
      </c>
      <c r="B9" s="6">
        <v>20190721009</v>
      </c>
      <c r="C9" s="7">
        <v>46</v>
      </c>
      <c r="D9" s="7">
        <f t="shared" si="0"/>
        <v>32.2</v>
      </c>
      <c r="E9" s="8">
        <v>58</v>
      </c>
      <c r="F9" s="7">
        <f t="shared" si="1"/>
        <v>17.4</v>
      </c>
      <c r="G9" s="9" t="s">
        <v>14</v>
      </c>
      <c r="H9" s="8">
        <f t="shared" si="2"/>
        <v>51.1</v>
      </c>
      <c r="I9" s="14" t="s">
        <v>17</v>
      </c>
    </row>
    <row r="10" spans="1:9" ht="21.75" customHeight="1">
      <c r="A10" s="6">
        <v>8</v>
      </c>
      <c r="B10" s="6">
        <v>20190721044</v>
      </c>
      <c r="C10" s="7">
        <v>53</v>
      </c>
      <c r="D10" s="7">
        <f t="shared" si="0"/>
        <v>37.1</v>
      </c>
      <c r="E10" s="8">
        <v>40</v>
      </c>
      <c r="F10" s="7">
        <f t="shared" si="1"/>
        <v>12</v>
      </c>
      <c r="G10" s="9" t="s">
        <v>12</v>
      </c>
      <c r="H10" s="8">
        <f t="shared" si="2"/>
        <v>51.1</v>
      </c>
      <c r="I10" s="14" t="s">
        <v>17</v>
      </c>
    </row>
    <row r="11" spans="1:9" ht="21.75" customHeight="1">
      <c r="A11" s="6">
        <v>9</v>
      </c>
      <c r="B11" s="6">
        <v>20190721006</v>
      </c>
      <c r="C11" s="7">
        <v>50</v>
      </c>
      <c r="D11" s="7">
        <f t="shared" si="0"/>
        <v>35</v>
      </c>
      <c r="E11" s="8">
        <v>40</v>
      </c>
      <c r="F11" s="7">
        <f t="shared" si="1"/>
        <v>12</v>
      </c>
      <c r="G11" s="9" t="s">
        <v>12</v>
      </c>
      <c r="H11" s="8">
        <f t="shared" si="2"/>
        <v>49</v>
      </c>
      <c r="I11" s="14" t="s">
        <v>17</v>
      </c>
    </row>
    <row r="12" spans="1:9" ht="21.75" customHeight="1">
      <c r="A12" s="6">
        <v>10</v>
      </c>
      <c r="B12" s="6">
        <v>20190721067</v>
      </c>
      <c r="C12" s="7">
        <v>38</v>
      </c>
      <c r="D12" s="7">
        <f t="shared" si="0"/>
        <v>26.6</v>
      </c>
      <c r="E12" s="8">
        <v>68</v>
      </c>
      <c r="F12" s="7">
        <f t="shared" si="1"/>
        <v>20.4</v>
      </c>
      <c r="G12" s="9" t="s">
        <v>12</v>
      </c>
      <c r="H12" s="8">
        <f t="shared" si="2"/>
        <v>49</v>
      </c>
      <c r="I12" s="14" t="s">
        <v>17</v>
      </c>
    </row>
    <row r="13" spans="1:9" ht="21.75" customHeight="1">
      <c r="A13" s="6">
        <v>11</v>
      </c>
      <c r="B13" s="6">
        <v>20190721012</v>
      </c>
      <c r="C13" s="7">
        <v>54</v>
      </c>
      <c r="D13" s="7">
        <f t="shared" si="0"/>
        <v>37.8</v>
      </c>
      <c r="E13" s="8">
        <v>36</v>
      </c>
      <c r="F13" s="7">
        <f t="shared" si="1"/>
        <v>10.8</v>
      </c>
      <c r="G13" s="11"/>
      <c r="H13" s="8">
        <f t="shared" si="2"/>
        <v>48.599999999999994</v>
      </c>
      <c r="I13" s="14" t="s">
        <v>17</v>
      </c>
    </row>
    <row r="14" spans="1:9" ht="21.75" customHeight="1">
      <c r="A14" s="6">
        <v>12</v>
      </c>
      <c r="B14" s="6">
        <v>20190721024</v>
      </c>
      <c r="C14" s="7">
        <v>39</v>
      </c>
      <c r="D14" s="7">
        <f t="shared" si="0"/>
        <v>27.3</v>
      </c>
      <c r="E14" s="8">
        <v>60</v>
      </c>
      <c r="F14" s="7">
        <f t="shared" si="1"/>
        <v>18</v>
      </c>
      <c r="G14" s="9" t="s">
        <v>16</v>
      </c>
      <c r="H14" s="8">
        <f t="shared" si="2"/>
        <v>47.8</v>
      </c>
      <c r="I14" s="14" t="s">
        <v>17</v>
      </c>
    </row>
    <row r="15" spans="1:9" ht="21.75" customHeight="1">
      <c r="A15" s="6">
        <v>13</v>
      </c>
      <c r="B15" s="6">
        <v>20190721023</v>
      </c>
      <c r="C15" s="7">
        <v>45</v>
      </c>
      <c r="D15" s="7">
        <f t="shared" si="0"/>
        <v>31.5</v>
      </c>
      <c r="E15" s="8">
        <v>50</v>
      </c>
      <c r="F15" s="7">
        <f t="shared" si="1"/>
        <v>15</v>
      </c>
      <c r="G15" s="9"/>
      <c r="H15" s="8">
        <f t="shared" si="2"/>
        <v>46.5</v>
      </c>
      <c r="I15" s="14" t="s">
        <v>17</v>
      </c>
    </row>
    <row r="16" spans="1:9" ht="21.75" customHeight="1">
      <c r="A16" s="6">
        <v>14</v>
      </c>
      <c r="B16" s="6">
        <v>20190721036</v>
      </c>
      <c r="C16" s="7">
        <v>50</v>
      </c>
      <c r="D16" s="7">
        <f t="shared" si="0"/>
        <v>35</v>
      </c>
      <c r="E16" s="8">
        <v>30</v>
      </c>
      <c r="F16" s="7">
        <f t="shared" si="1"/>
        <v>9</v>
      </c>
      <c r="G16" s="9" t="s">
        <v>12</v>
      </c>
      <c r="H16" s="8">
        <f t="shared" si="2"/>
        <v>46</v>
      </c>
      <c r="I16" s="14" t="s">
        <v>17</v>
      </c>
    </row>
    <row r="17" spans="1:9" ht="21.75" customHeight="1">
      <c r="A17" s="6">
        <v>15</v>
      </c>
      <c r="B17" s="6">
        <v>20190721054</v>
      </c>
      <c r="C17" s="7">
        <v>50</v>
      </c>
      <c r="D17" s="7">
        <f t="shared" si="0"/>
        <v>35</v>
      </c>
      <c r="E17" s="8">
        <v>36</v>
      </c>
      <c r="F17" s="7">
        <f t="shared" si="1"/>
        <v>10.8</v>
      </c>
      <c r="G17" s="11"/>
      <c r="H17" s="8">
        <f t="shared" si="2"/>
        <v>45.8</v>
      </c>
      <c r="I17" s="14" t="s">
        <v>17</v>
      </c>
    </row>
    <row r="18" spans="1:9" ht="21.75" customHeight="1">
      <c r="A18" s="6">
        <v>16</v>
      </c>
      <c r="B18" s="6">
        <v>20190721053</v>
      </c>
      <c r="C18" s="7">
        <v>41</v>
      </c>
      <c r="D18" s="7">
        <f t="shared" si="0"/>
        <v>28.7</v>
      </c>
      <c r="E18" s="8">
        <v>56</v>
      </c>
      <c r="F18" s="7">
        <f t="shared" si="1"/>
        <v>16.8</v>
      </c>
      <c r="G18" s="9"/>
      <c r="H18" s="8">
        <f t="shared" si="2"/>
        <v>45.5</v>
      </c>
      <c r="I18" s="14" t="s">
        <v>17</v>
      </c>
    </row>
    <row r="19" spans="1:9" ht="21.75" customHeight="1">
      <c r="A19" s="6">
        <v>17</v>
      </c>
      <c r="B19" s="6">
        <v>20190721015</v>
      </c>
      <c r="C19" s="7">
        <v>43.5</v>
      </c>
      <c r="D19" s="7">
        <f t="shared" si="0"/>
        <v>30.45</v>
      </c>
      <c r="E19" s="8">
        <v>50</v>
      </c>
      <c r="F19" s="7">
        <f t="shared" si="1"/>
        <v>15</v>
      </c>
      <c r="G19" s="9"/>
      <c r="H19" s="8">
        <f t="shared" si="2"/>
        <v>45.45</v>
      </c>
      <c r="I19" s="14" t="s">
        <v>17</v>
      </c>
    </row>
    <row r="20" spans="1:9" ht="21.75" customHeight="1">
      <c r="A20" s="6">
        <v>18</v>
      </c>
      <c r="B20" s="6">
        <v>20190721064</v>
      </c>
      <c r="C20" s="7">
        <v>39</v>
      </c>
      <c r="D20" s="7">
        <f t="shared" si="0"/>
        <v>27.3</v>
      </c>
      <c r="E20" s="8">
        <v>60</v>
      </c>
      <c r="F20" s="7">
        <f t="shared" si="1"/>
        <v>18</v>
      </c>
      <c r="G20" s="9"/>
      <c r="H20" s="8">
        <f t="shared" si="2"/>
        <v>45.3</v>
      </c>
      <c r="I20" s="14" t="s">
        <v>17</v>
      </c>
    </row>
    <row r="21" spans="1:9" ht="21.75" customHeight="1">
      <c r="A21" s="6">
        <v>19</v>
      </c>
      <c r="B21" s="6">
        <v>20190721008</v>
      </c>
      <c r="C21" s="7">
        <v>31</v>
      </c>
      <c r="D21" s="7">
        <f t="shared" si="0"/>
        <v>21.7</v>
      </c>
      <c r="E21" s="8">
        <v>74</v>
      </c>
      <c r="F21" s="7">
        <f t="shared" si="1"/>
        <v>22.2</v>
      </c>
      <c r="G21" s="9" t="s">
        <v>13</v>
      </c>
      <c r="H21" s="8">
        <f t="shared" si="2"/>
        <v>44.9</v>
      </c>
      <c r="I21" s="14" t="s">
        <v>17</v>
      </c>
    </row>
    <row r="22" spans="1:9" ht="21.75" customHeight="1">
      <c r="A22" s="6">
        <v>20</v>
      </c>
      <c r="B22" s="6">
        <v>20190721068</v>
      </c>
      <c r="C22" s="7">
        <v>44</v>
      </c>
      <c r="D22" s="7">
        <f t="shared" si="0"/>
        <v>30.8</v>
      </c>
      <c r="E22" s="8">
        <v>46</v>
      </c>
      <c r="F22" s="7">
        <f t="shared" si="1"/>
        <v>13.8</v>
      </c>
      <c r="G22" s="9"/>
      <c r="H22" s="8">
        <f t="shared" si="2"/>
        <v>44.6</v>
      </c>
      <c r="I22" s="14" t="s">
        <v>17</v>
      </c>
    </row>
    <row r="23" spans="1:9" ht="21.75" customHeight="1">
      <c r="A23" s="6">
        <v>21</v>
      </c>
      <c r="B23" s="6">
        <v>20190721069</v>
      </c>
      <c r="C23" s="7">
        <v>35</v>
      </c>
      <c r="D23" s="7">
        <f t="shared" si="0"/>
        <v>24.5</v>
      </c>
      <c r="E23" s="8">
        <v>60</v>
      </c>
      <c r="F23" s="7">
        <f t="shared" si="1"/>
        <v>18</v>
      </c>
      <c r="G23" s="9"/>
      <c r="H23" s="8">
        <f t="shared" si="2"/>
        <v>42.5</v>
      </c>
      <c r="I23" s="14" t="s">
        <v>17</v>
      </c>
    </row>
    <row r="24" spans="1:9" ht="21.75" customHeight="1">
      <c r="A24" s="6">
        <v>22</v>
      </c>
      <c r="B24" s="6">
        <v>20190721001</v>
      </c>
      <c r="C24" s="7">
        <v>50</v>
      </c>
      <c r="D24" s="7">
        <f t="shared" si="0"/>
        <v>35</v>
      </c>
      <c r="E24" s="8">
        <v>24</v>
      </c>
      <c r="F24" s="7">
        <f t="shared" si="1"/>
        <v>7.2</v>
      </c>
      <c r="G24" s="9"/>
      <c r="H24" s="8">
        <f t="shared" si="2"/>
        <v>42.2</v>
      </c>
      <c r="I24" s="14" t="s">
        <v>17</v>
      </c>
    </row>
    <row r="25" spans="1:9" ht="21.75" customHeight="1">
      <c r="A25" s="6">
        <v>23</v>
      </c>
      <c r="B25" s="6">
        <v>20190721038</v>
      </c>
      <c r="C25" s="7">
        <v>28.5</v>
      </c>
      <c r="D25" s="7">
        <f t="shared" si="0"/>
        <v>19.95</v>
      </c>
      <c r="E25" s="8">
        <v>70</v>
      </c>
      <c r="F25" s="7">
        <f t="shared" si="1"/>
        <v>21</v>
      </c>
      <c r="G25" s="9" t="s">
        <v>13</v>
      </c>
      <c r="H25" s="8">
        <f t="shared" si="2"/>
        <v>41.95</v>
      </c>
      <c r="I25" s="14" t="s">
        <v>17</v>
      </c>
    </row>
    <row r="26" spans="1:9" ht="21.75" customHeight="1">
      <c r="A26" s="6">
        <v>24</v>
      </c>
      <c r="B26" s="6">
        <v>20190721041</v>
      </c>
      <c r="C26" s="7">
        <v>42</v>
      </c>
      <c r="D26" s="7">
        <f t="shared" si="0"/>
        <v>29.4</v>
      </c>
      <c r="E26" s="8">
        <v>36</v>
      </c>
      <c r="F26" s="7">
        <f t="shared" si="1"/>
        <v>10.8</v>
      </c>
      <c r="G26" s="9" t="s">
        <v>13</v>
      </c>
      <c r="H26" s="8">
        <f t="shared" si="2"/>
        <v>41.2</v>
      </c>
      <c r="I26" s="14" t="s">
        <v>17</v>
      </c>
    </row>
    <row r="27" spans="1:9" ht="21.75" customHeight="1">
      <c r="A27" s="6">
        <v>25</v>
      </c>
      <c r="B27" s="6">
        <v>20190721057</v>
      </c>
      <c r="C27" s="7">
        <v>30.5</v>
      </c>
      <c r="D27" s="7">
        <f t="shared" si="0"/>
        <v>21.35</v>
      </c>
      <c r="E27" s="8">
        <v>66</v>
      </c>
      <c r="F27" s="7">
        <f t="shared" si="1"/>
        <v>19.8</v>
      </c>
      <c r="G27" s="9"/>
      <c r="H27" s="8">
        <f t="shared" si="2"/>
        <v>41.150000000000006</v>
      </c>
      <c r="I27" s="14" t="s">
        <v>17</v>
      </c>
    </row>
    <row r="28" spans="1:9" ht="21.75" customHeight="1">
      <c r="A28" s="6">
        <v>26</v>
      </c>
      <c r="B28" s="6">
        <v>20190721046</v>
      </c>
      <c r="C28" s="7">
        <v>41</v>
      </c>
      <c r="D28" s="7">
        <f t="shared" si="0"/>
        <v>28.7</v>
      </c>
      <c r="E28" s="8">
        <v>38</v>
      </c>
      <c r="F28" s="7">
        <f t="shared" si="1"/>
        <v>11.4</v>
      </c>
      <c r="G28" s="9" t="s">
        <v>13</v>
      </c>
      <c r="H28" s="8">
        <f t="shared" si="2"/>
        <v>41.1</v>
      </c>
      <c r="I28" s="14" t="s">
        <v>17</v>
      </c>
    </row>
    <row r="29" spans="1:9" ht="21.75" customHeight="1">
      <c r="A29" s="6">
        <v>27</v>
      </c>
      <c r="B29" s="6">
        <v>20190721029</v>
      </c>
      <c r="C29" s="7">
        <v>37.5</v>
      </c>
      <c r="D29" s="7">
        <f t="shared" si="0"/>
        <v>26.25</v>
      </c>
      <c r="E29" s="8">
        <v>46</v>
      </c>
      <c r="F29" s="7">
        <f t="shared" si="1"/>
        <v>13.8</v>
      </c>
      <c r="G29" s="9" t="s">
        <v>13</v>
      </c>
      <c r="H29" s="8">
        <f t="shared" si="2"/>
        <v>41.05</v>
      </c>
      <c r="I29" s="14" t="s">
        <v>17</v>
      </c>
    </row>
    <row r="30" spans="1:9" ht="21.75" customHeight="1">
      <c r="A30" s="6">
        <v>28</v>
      </c>
      <c r="B30" s="6">
        <v>20190721061</v>
      </c>
      <c r="C30" s="7">
        <v>50</v>
      </c>
      <c r="D30" s="7">
        <f t="shared" si="0"/>
        <v>35</v>
      </c>
      <c r="E30" s="8">
        <v>20</v>
      </c>
      <c r="F30" s="7">
        <f t="shared" si="1"/>
        <v>6</v>
      </c>
      <c r="G30" s="13"/>
      <c r="H30" s="8">
        <f t="shared" si="2"/>
        <v>41</v>
      </c>
      <c r="I30" s="14" t="s">
        <v>17</v>
      </c>
    </row>
    <row r="31" spans="1:9" ht="21.75" customHeight="1">
      <c r="A31" s="6">
        <v>29</v>
      </c>
      <c r="B31" s="6">
        <v>20190721051</v>
      </c>
      <c r="C31" s="7">
        <v>33</v>
      </c>
      <c r="D31" s="7">
        <f t="shared" si="0"/>
        <v>23.1</v>
      </c>
      <c r="E31" s="8">
        <v>56</v>
      </c>
      <c r="F31" s="7">
        <f t="shared" si="1"/>
        <v>16.8</v>
      </c>
      <c r="G31" s="9"/>
      <c r="H31" s="8">
        <f t="shared" si="2"/>
        <v>39.900000000000006</v>
      </c>
      <c r="I31" s="14" t="s">
        <v>17</v>
      </c>
    </row>
    <row r="32" spans="1:9" ht="21.75" customHeight="1">
      <c r="A32" s="6">
        <v>30</v>
      </c>
      <c r="B32" s="6">
        <v>20190721055</v>
      </c>
      <c r="C32" s="7">
        <v>44.5</v>
      </c>
      <c r="D32" s="7">
        <f t="shared" si="0"/>
        <v>31.15</v>
      </c>
      <c r="E32" s="8">
        <v>24</v>
      </c>
      <c r="F32" s="7">
        <f t="shared" si="1"/>
        <v>7.2</v>
      </c>
      <c r="G32" s="9" t="s">
        <v>13</v>
      </c>
      <c r="H32" s="8">
        <f t="shared" si="2"/>
        <v>39.35</v>
      </c>
      <c r="I32" s="14" t="s">
        <v>17</v>
      </c>
    </row>
    <row r="33" spans="1:9" ht="21.75" customHeight="1">
      <c r="A33" s="6">
        <v>31</v>
      </c>
      <c r="B33" s="6">
        <v>20190721028</v>
      </c>
      <c r="C33" s="7">
        <v>47</v>
      </c>
      <c r="D33" s="7">
        <f t="shared" si="0"/>
        <v>32.9</v>
      </c>
      <c r="E33" s="8">
        <v>20</v>
      </c>
      <c r="F33" s="7">
        <f t="shared" si="1"/>
        <v>6</v>
      </c>
      <c r="G33" s="9"/>
      <c r="H33" s="8">
        <f t="shared" si="2"/>
        <v>38.9</v>
      </c>
      <c r="I33" s="14" t="s">
        <v>18</v>
      </c>
    </row>
    <row r="34" spans="1:9" ht="21.75" customHeight="1">
      <c r="A34" s="6">
        <v>32</v>
      </c>
      <c r="B34" s="6">
        <v>20190721025</v>
      </c>
      <c r="C34" s="7">
        <v>45.5</v>
      </c>
      <c r="D34" s="7">
        <f t="shared" si="0"/>
        <v>31.85</v>
      </c>
      <c r="E34" s="8">
        <v>10</v>
      </c>
      <c r="F34" s="7">
        <f t="shared" si="1"/>
        <v>3</v>
      </c>
      <c r="G34" s="9" t="s">
        <v>13</v>
      </c>
      <c r="H34" s="8">
        <f t="shared" si="2"/>
        <v>35.85</v>
      </c>
      <c r="I34" s="14" t="s">
        <v>18</v>
      </c>
    </row>
    <row r="35" spans="1:9" ht="21.75" customHeight="1">
      <c r="A35" s="6">
        <v>33</v>
      </c>
      <c r="B35" s="6">
        <v>20190721010</v>
      </c>
      <c r="C35" s="7">
        <v>40.5</v>
      </c>
      <c r="D35" s="7">
        <f aca="true" t="shared" si="3" ref="D35:D63">ROUND(C35*70%,2)</f>
        <v>28.35</v>
      </c>
      <c r="E35" s="8">
        <v>24</v>
      </c>
      <c r="F35" s="7">
        <f t="shared" si="1"/>
        <v>7.2</v>
      </c>
      <c r="G35" s="9"/>
      <c r="H35" s="8">
        <f t="shared" si="2"/>
        <v>35.550000000000004</v>
      </c>
      <c r="I35" s="14" t="s">
        <v>18</v>
      </c>
    </row>
    <row r="36" spans="1:9" ht="21.75" customHeight="1">
      <c r="A36" s="6">
        <v>34</v>
      </c>
      <c r="B36" s="6">
        <v>20190721060</v>
      </c>
      <c r="C36" s="7">
        <v>39</v>
      </c>
      <c r="D36" s="7">
        <f t="shared" si="3"/>
        <v>27.3</v>
      </c>
      <c r="E36" s="8">
        <v>20</v>
      </c>
      <c r="F36" s="7">
        <f t="shared" si="1"/>
        <v>6</v>
      </c>
      <c r="G36" s="13"/>
      <c r="H36" s="8">
        <f t="shared" si="2"/>
        <v>33.3</v>
      </c>
      <c r="I36" s="14" t="s">
        <v>18</v>
      </c>
    </row>
    <row r="37" spans="1:9" ht="21.75" customHeight="1">
      <c r="A37" s="6">
        <v>35</v>
      </c>
      <c r="B37" s="6">
        <v>20190721034</v>
      </c>
      <c r="C37" s="7">
        <v>44</v>
      </c>
      <c r="D37" s="7">
        <f t="shared" si="3"/>
        <v>30.8</v>
      </c>
      <c r="E37" s="15" t="s">
        <v>19</v>
      </c>
      <c r="F37" s="17"/>
      <c r="G37" s="9" t="s">
        <v>12</v>
      </c>
      <c r="H37" s="8">
        <f>D37+G37</f>
        <v>32.8</v>
      </c>
      <c r="I37" s="14" t="s">
        <v>18</v>
      </c>
    </row>
    <row r="38" spans="1:9" ht="21.75" customHeight="1">
      <c r="A38" s="6">
        <v>36</v>
      </c>
      <c r="B38" s="6">
        <v>20190721049</v>
      </c>
      <c r="C38" s="7">
        <v>29</v>
      </c>
      <c r="D38" s="7">
        <f t="shared" si="3"/>
        <v>20.3</v>
      </c>
      <c r="E38" s="8">
        <v>36</v>
      </c>
      <c r="F38" s="7">
        <f aca="true" t="shared" si="4" ref="F38:F46">ROUND(E38*30%,2)</f>
        <v>10.8</v>
      </c>
      <c r="G38" s="9" t="s">
        <v>13</v>
      </c>
      <c r="H38" s="8">
        <f aca="true" t="shared" si="5" ref="H38:H46">D38+F38+G38</f>
        <v>32.1</v>
      </c>
      <c r="I38" s="14" t="s">
        <v>18</v>
      </c>
    </row>
    <row r="39" spans="1:9" ht="21.75" customHeight="1">
      <c r="A39" s="6">
        <v>37</v>
      </c>
      <c r="B39" s="6">
        <v>20190721037</v>
      </c>
      <c r="C39" s="7">
        <v>31</v>
      </c>
      <c r="D39" s="7">
        <f t="shared" si="3"/>
        <v>21.7</v>
      </c>
      <c r="E39" s="8">
        <v>28</v>
      </c>
      <c r="F39" s="7">
        <f t="shared" si="4"/>
        <v>8.4</v>
      </c>
      <c r="G39" s="9" t="s">
        <v>14</v>
      </c>
      <c r="H39" s="8">
        <f t="shared" si="5"/>
        <v>31.6</v>
      </c>
      <c r="I39" s="14" t="s">
        <v>18</v>
      </c>
    </row>
    <row r="40" spans="1:9" ht="21.75" customHeight="1">
      <c r="A40" s="6">
        <v>38</v>
      </c>
      <c r="B40" s="6">
        <v>20190721021</v>
      </c>
      <c r="C40" s="7">
        <v>36.5</v>
      </c>
      <c r="D40" s="7">
        <f t="shared" si="3"/>
        <v>25.55</v>
      </c>
      <c r="E40" s="8">
        <v>20</v>
      </c>
      <c r="F40" s="7">
        <f t="shared" si="4"/>
        <v>6</v>
      </c>
      <c r="G40" s="9"/>
      <c r="H40" s="8">
        <f t="shared" si="5"/>
        <v>31.55</v>
      </c>
      <c r="I40" s="14" t="s">
        <v>18</v>
      </c>
    </row>
    <row r="41" spans="1:9" ht="21.75" customHeight="1">
      <c r="A41" s="6">
        <v>39</v>
      </c>
      <c r="B41" s="6">
        <v>20190721003</v>
      </c>
      <c r="C41" s="7">
        <v>28</v>
      </c>
      <c r="D41" s="7">
        <f t="shared" si="3"/>
        <v>19.6</v>
      </c>
      <c r="E41" s="8">
        <v>38</v>
      </c>
      <c r="F41" s="7">
        <f t="shared" si="4"/>
        <v>11.4</v>
      </c>
      <c r="G41" s="9"/>
      <c r="H41" s="8">
        <f t="shared" si="5"/>
        <v>31</v>
      </c>
      <c r="I41" s="14" t="s">
        <v>18</v>
      </c>
    </row>
    <row r="42" spans="1:9" ht="21.75" customHeight="1">
      <c r="A42" s="6">
        <v>40</v>
      </c>
      <c r="B42" s="6">
        <v>20190721016</v>
      </c>
      <c r="C42" s="7">
        <v>31</v>
      </c>
      <c r="D42" s="7">
        <f t="shared" si="3"/>
        <v>21.7</v>
      </c>
      <c r="E42" s="8">
        <v>30</v>
      </c>
      <c r="F42" s="7">
        <f t="shared" si="4"/>
        <v>9</v>
      </c>
      <c r="G42" s="9"/>
      <c r="H42" s="8">
        <f t="shared" si="5"/>
        <v>30.7</v>
      </c>
      <c r="I42" s="14" t="s">
        <v>18</v>
      </c>
    </row>
    <row r="43" spans="1:9" ht="21.75" customHeight="1">
      <c r="A43" s="6">
        <v>41</v>
      </c>
      <c r="B43" s="6">
        <v>20190721019</v>
      </c>
      <c r="C43" s="7">
        <v>30</v>
      </c>
      <c r="D43" s="7">
        <f t="shared" si="3"/>
        <v>21</v>
      </c>
      <c r="E43" s="8">
        <v>30</v>
      </c>
      <c r="F43" s="7">
        <f t="shared" si="4"/>
        <v>9</v>
      </c>
      <c r="G43" s="9"/>
      <c r="H43" s="8">
        <f t="shared" si="5"/>
        <v>30</v>
      </c>
      <c r="I43" s="14" t="s">
        <v>18</v>
      </c>
    </row>
    <row r="44" spans="1:9" ht="21.75" customHeight="1">
      <c r="A44" s="6">
        <v>42</v>
      </c>
      <c r="B44" s="6">
        <v>20190721047</v>
      </c>
      <c r="C44" s="7">
        <v>38</v>
      </c>
      <c r="D44" s="7">
        <f t="shared" si="3"/>
        <v>26.6</v>
      </c>
      <c r="E44" s="8">
        <v>8</v>
      </c>
      <c r="F44" s="7">
        <f t="shared" si="4"/>
        <v>2.4</v>
      </c>
      <c r="G44" s="9" t="s">
        <v>13</v>
      </c>
      <c r="H44" s="8">
        <f t="shared" si="5"/>
        <v>30</v>
      </c>
      <c r="I44" s="14" t="s">
        <v>18</v>
      </c>
    </row>
    <row r="45" spans="1:9" ht="21.75" customHeight="1">
      <c r="A45" s="6">
        <v>43</v>
      </c>
      <c r="B45" s="6">
        <v>20190721059</v>
      </c>
      <c r="C45" s="7">
        <v>20.5</v>
      </c>
      <c r="D45" s="7">
        <f t="shared" si="3"/>
        <v>14.35</v>
      </c>
      <c r="E45" s="8">
        <v>48</v>
      </c>
      <c r="F45" s="7">
        <f t="shared" si="4"/>
        <v>14.4</v>
      </c>
      <c r="G45" s="13" t="s">
        <v>10</v>
      </c>
      <c r="H45" s="8">
        <f t="shared" si="5"/>
        <v>29.75</v>
      </c>
      <c r="I45" s="14" t="s">
        <v>18</v>
      </c>
    </row>
    <row r="46" spans="1:9" ht="21.75" customHeight="1">
      <c r="A46" s="6">
        <v>44</v>
      </c>
      <c r="B46" s="6">
        <v>20190721020</v>
      </c>
      <c r="C46" s="7">
        <v>29</v>
      </c>
      <c r="D46" s="7">
        <f t="shared" si="3"/>
        <v>20.3</v>
      </c>
      <c r="E46" s="8">
        <v>24</v>
      </c>
      <c r="F46" s="7">
        <f t="shared" si="4"/>
        <v>7.2</v>
      </c>
      <c r="G46" s="9" t="s">
        <v>12</v>
      </c>
      <c r="H46" s="8">
        <f t="shared" si="5"/>
        <v>29.5</v>
      </c>
      <c r="I46" s="14" t="s">
        <v>18</v>
      </c>
    </row>
    <row r="47" spans="1:9" ht="21.75" customHeight="1">
      <c r="A47" s="6">
        <v>45</v>
      </c>
      <c r="B47" s="6">
        <v>20190721005</v>
      </c>
      <c r="C47" s="7">
        <v>41</v>
      </c>
      <c r="D47" s="7">
        <f t="shared" si="3"/>
        <v>28.7</v>
      </c>
      <c r="E47" s="15" t="s">
        <v>19</v>
      </c>
      <c r="F47" s="17"/>
      <c r="G47" s="10"/>
      <c r="H47" s="8">
        <f>D47+G47</f>
        <v>28.7</v>
      </c>
      <c r="I47" s="14" t="s">
        <v>18</v>
      </c>
    </row>
    <row r="48" spans="1:9" ht="21.75" customHeight="1">
      <c r="A48" s="6">
        <v>46</v>
      </c>
      <c r="B48" s="6">
        <v>20190721007</v>
      </c>
      <c r="C48" s="7">
        <v>37</v>
      </c>
      <c r="D48" s="7">
        <f t="shared" si="3"/>
        <v>25.9</v>
      </c>
      <c r="E48" s="8">
        <v>8</v>
      </c>
      <c r="F48" s="7">
        <f>ROUND(E48*30%,2)</f>
        <v>2.4</v>
      </c>
      <c r="G48" s="9"/>
      <c r="H48" s="8">
        <f>D48+F48+G48</f>
        <v>28.299999999999997</v>
      </c>
      <c r="I48" s="14" t="s">
        <v>18</v>
      </c>
    </row>
    <row r="49" spans="1:9" ht="21.75" customHeight="1">
      <c r="A49" s="6">
        <v>47</v>
      </c>
      <c r="B49" s="6">
        <v>20190721063</v>
      </c>
      <c r="C49" s="7">
        <v>30</v>
      </c>
      <c r="D49" s="7">
        <f t="shared" si="3"/>
        <v>21</v>
      </c>
      <c r="E49" s="8">
        <v>18</v>
      </c>
      <c r="F49" s="7">
        <f>ROUND(E49*30%,2)</f>
        <v>5.4</v>
      </c>
      <c r="G49" s="9"/>
      <c r="H49" s="8">
        <f>D49+F49+G49</f>
        <v>26.4</v>
      </c>
      <c r="I49" s="14" t="s">
        <v>18</v>
      </c>
    </row>
    <row r="50" spans="1:9" ht="21.75" customHeight="1">
      <c r="A50" s="6">
        <v>48</v>
      </c>
      <c r="B50" s="6">
        <v>20190721017</v>
      </c>
      <c r="C50" s="7">
        <v>25</v>
      </c>
      <c r="D50" s="7">
        <f t="shared" si="3"/>
        <v>17.5</v>
      </c>
      <c r="E50" s="8">
        <v>26</v>
      </c>
      <c r="F50" s="7">
        <f>ROUND(E50*30%,2)</f>
        <v>7.8</v>
      </c>
      <c r="G50" s="9"/>
      <c r="H50" s="8">
        <f>D50+F50+G50</f>
        <v>25.3</v>
      </c>
      <c r="I50" s="14" t="s">
        <v>18</v>
      </c>
    </row>
    <row r="51" spans="1:9" ht="21.75" customHeight="1">
      <c r="A51" s="6">
        <v>49</v>
      </c>
      <c r="B51" s="6">
        <v>20190721011</v>
      </c>
      <c r="C51" s="7">
        <v>34.5</v>
      </c>
      <c r="D51" s="7">
        <f t="shared" si="3"/>
        <v>24.15</v>
      </c>
      <c r="E51" s="15" t="s">
        <v>19</v>
      </c>
      <c r="F51" s="17"/>
      <c r="G51" s="9"/>
      <c r="H51" s="8">
        <f>D51+G51</f>
        <v>24.15</v>
      </c>
      <c r="I51" s="14" t="s">
        <v>18</v>
      </c>
    </row>
    <row r="52" spans="1:9" ht="21.75" customHeight="1">
      <c r="A52" s="6">
        <v>50</v>
      </c>
      <c r="B52" s="6">
        <v>20190721039</v>
      </c>
      <c r="C52" s="7">
        <v>21.5</v>
      </c>
      <c r="D52" s="7">
        <f t="shared" si="3"/>
        <v>15.05</v>
      </c>
      <c r="E52" s="8">
        <v>30</v>
      </c>
      <c r="F52" s="7">
        <f>ROUND(E52*30%,2)</f>
        <v>9</v>
      </c>
      <c r="G52" s="9"/>
      <c r="H52" s="8">
        <f>D52+F52+G52</f>
        <v>24.05</v>
      </c>
      <c r="I52" s="14" t="s">
        <v>18</v>
      </c>
    </row>
    <row r="53" spans="1:9" ht="21.75" customHeight="1">
      <c r="A53" s="6">
        <v>51</v>
      </c>
      <c r="B53" s="6">
        <v>20190721002</v>
      </c>
      <c r="C53" s="7">
        <v>33</v>
      </c>
      <c r="D53" s="7">
        <f t="shared" si="3"/>
        <v>23.1</v>
      </c>
      <c r="E53" s="15" t="s">
        <v>19</v>
      </c>
      <c r="F53" s="17"/>
      <c r="G53" s="9"/>
      <c r="H53" s="8">
        <f>D53+G53</f>
        <v>23.1</v>
      </c>
      <c r="I53" s="14" t="s">
        <v>18</v>
      </c>
    </row>
    <row r="54" spans="1:9" ht="21.75" customHeight="1">
      <c r="A54" s="6">
        <v>52</v>
      </c>
      <c r="B54" s="6">
        <v>20190721072</v>
      </c>
      <c r="C54" s="7">
        <v>32.5</v>
      </c>
      <c r="D54" s="7">
        <f t="shared" si="3"/>
        <v>22.75</v>
      </c>
      <c r="E54" s="8" t="s">
        <v>9</v>
      </c>
      <c r="F54" s="17"/>
      <c r="G54" s="9"/>
      <c r="H54" s="8">
        <v>22.75</v>
      </c>
      <c r="I54" s="14" t="s">
        <v>18</v>
      </c>
    </row>
    <row r="55" spans="1:9" ht="21.75" customHeight="1">
      <c r="A55" s="6">
        <v>53</v>
      </c>
      <c r="B55" s="6">
        <v>20190721062</v>
      </c>
      <c r="C55" s="7">
        <v>22</v>
      </c>
      <c r="D55" s="7">
        <f t="shared" si="3"/>
        <v>15.4</v>
      </c>
      <c r="E55" s="8">
        <v>14</v>
      </c>
      <c r="F55" s="7">
        <f>ROUND(E55*30%,2)</f>
        <v>4.2</v>
      </c>
      <c r="G55" s="13" t="s">
        <v>11</v>
      </c>
      <c r="H55" s="8">
        <f>D55+F55+G55</f>
        <v>22.1</v>
      </c>
      <c r="I55" s="14" t="s">
        <v>18</v>
      </c>
    </row>
    <row r="56" spans="1:9" ht="21.75" customHeight="1">
      <c r="A56" s="6">
        <v>54</v>
      </c>
      <c r="B56" s="6">
        <v>20190721048</v>
      </c>
      <c r="C56" s="7">
        <v>26</v>
      </c>
      <c r="D56" s="7">
        <f t="shared" si="3"/>
        <v>18.2</v>
      </c>
      <c r="E56" s="8">
        <v>10</v>
      </c>
      <c r="F56" s="7">
        <f>ROUND(E56*30%,2)</f>
        <v>3</v>
      </c>
      <c r="G56" s="9"/>
      <c r="H56" s="8">
        <f>D56+F56+G56</f>
        <v>21.2</v>
      </c>
      <c r="I56" s="14" t="s">
        <v>18</v>
      </c>
    </row>
    <row r="57" spans="1:9" ht="21.75" customHeight="1">
      <c r="A57" s="6">
        <v>55</v>
      </c>
      <c r="B57" s="6">
        <v>20190721013</v>
      </c>
      <c r="C57" s="7">
        <v>23.5</v>
      </c>
      <c r="D57" s="7">
        <f t="shared" si="3"/>
        <v>16.45</v>
      </c>
      <c r="E57" s="8">
        <v>10</v>
      </c>
      <c r="F57" s="7">
        <f>ROUND(E57*30%,2)</f>
        <v>3</v>
      </c>
      <c r="G57" s="9" t="s">
        <v>13</v>
      </c>
      <c r="H57" s="8">
        <f>D57+F57+G57</f>
        <v>20.45</v>
      </c>
      <c r="I57" s="14" t="s">
        <v>18</v>
      </c>
    </row>
    <row r="58" spans="1:9" ht="21.75" customHeight="1">
      <c r="A58" s="6">
        <v>56</v>
      </c>
      <c r="B58" s="6">
        <v>20190721033</v>
      </c>
      <c r="C58" s="7">
        <v>24</v>
      </c>
      <c r="D58" s="7">
        <f t="shared" si="3"/>
        <v>16.8</v>
      </c>
      <c r="E58" s="8">
        <v>10</v>
      </c>
      <c r="F58" s="7">
        <f>ROUND(E58*30%,2)</f>
        <v>3</v>
      </c>
      <c r="G58" s="9"/>
      <c r="H58" s="8">
        <f>D58+F58+G58</f>
        <v>19.8</v>
      </c>
      <c r="I58" s="14" t="s">
        <v>18</v>
      </c>
    </row>
    <row r="59" spans="1:9" ht="21.75" customHeight="1">
      <c r="A59" s="6">
        <v>57</v>
      </c>
      <c r="B59" s="6">
        <v>20190721045</v>
      </c>
      <c r="C59" s="7">
        <v>19</v>
      </c>
      <c r="D59" s="7">
        <f t="shared" si="3"/>
        <v>13.3</v>
      </c>
      <c r="E59" s="8">
        <v>20</v>
      </c>
      <c r="F59" s="7">
        <f>ROUND(E59*30%,2)</f>
        <v>6</v>
      </c>
      <c r="G59" s="9"/>
      <c r="H59" s="8">
        <f>D59+F59+G59</f>
        <v>19.3</v>
      </c>
      <c r="I59" s="14" t="s">
        <v>18</v>
      </c>
    </row>
    <row r="60" spans="1:9" ht="21.75" customHeight="1">
      <c r="A60" s="6">
        <v>58</v>
      </c>
      <c r="B60" s="6">
        <v>20190721004</v>
      </c>
      <c r="C60" s="7">
        <v>27</v>
      </c>
      <c r="D60" s="7">
        <f t="shared" si="3"/>
        <v>18.9</v>
      </c>
      <c r="E60" s="15" t="s">
        <v>19</v>
      </c>
      <c r="F60" s="17"/>
      <c r="G60" s="9"/>
      <c r="H60" s="8">
        <f>D60+G60</f>
        <v>18.9</v>
      </c>
      <c r="I60" s="14" t="s">
        <v>18</v>
      </c>
    </row>
    <row r="61" spans="1:9" ht="21.75" customHeight="1">
      <c r="A61" s="6">
        <v>59</v>
      </c>
      <c r="B61" s="6">
        <v>20190721014</v>
      </c>
      <c r="C61" s="7">
        <v>24.5</v>
      </c>
      <c r="D61" s="7">
        <f t="shared" si="3"/>
        <v>17.15</v>
      </c>
      <c r="E61" s="8">
        <v>4</v>
      </c>
      <c r="F61" s="7">
        <f>ROUND(E61*30%,2)</f>
        <v>1.2</v>
      </c>
      <c r="G61" s="9"/>
      <c r="H61" s="8">
        <f>D61+F61+G61</f>
        <v>18.349999999999998</v>
      </c>
      <c r="I61" s="14" t="s">
        <v>18</v>
      </c>
    </row>
    <row r="62" spans="1:9" ht="21.75" customHeight="1">
      <c r="A62" s="6">
        <v>60</v>
      </c>
      <c r="B62" s="6">
        <v>20190721022</v>
      </c>
      <c r="C62" s="7">
        <v>18</v>
      </c>
      <c r="D62" s="7">
        <f t="shared" si="3"/>
        <v>12.6</v>
      </c>
      <c r="E62" s="8">
        <v>10</v>
      </c>
      <c r="F62" s="7">
        <f>ROUND(E62*30%,2)</f>
        <v>3</v>
      </c>
      <c r="G62" s="9" t="s">
        <v>14</v>
      </c>
      <c r="H62" s="8">
        <f>D62+F62+G62</f>
        <v>17.1</v>
      </c>
      <c r="I62" s="14" t="s">
        <v>18</v>
      </c>
    </row>
    <row r="63" spans="1:9" ht="21.75" customHeight="1">
      <c r="A63" s="6">
        <v>61</v>
      </c>
      <c r="B63" s="6">
        <v>20190721073</v>
      </c>
      <c r="C63" s="7">
        <v>18.5</v>
      </c>
      <c r="D63" s="7">
        <f t="shared" si="3"/>
        <v>12.95</v>
      </c>
      <c r="E63" s="8">
        <v>4</v>
      </c>
      <c r="F63" s="7">
        <f>ROUND(E63*30%,2)</f>
        <v>1.2</v>
      </c>
      <c r="G63" s="9"/>
      <c r="H63" s="8">
        <f>D63+F63+G63</f>
        <v>14.149999999999999</v>
      </c>
      <c r="I63" s="14" t="s">
        <v>18</v>
      </c>
    </row>
    <row r="64" spans="1:9" ht="21.75" customHeight="1">
      <c r="A64" s="6">
        <v>62</v>
      </c>
      <c r="B64" s="6">
        <v>20190721026</v>
      </c>
      <c r="C64" s="7" t="s">
        <v>9</v>
      </c>
      <c r="D64" s="17"/>
      <c r="E64" s="8" t="s">
        <v>9</v>
      </c>
      <c r="F64" s="17"/>
      <c r="G64" s="9"/>
      <c r="H64" s="8" t="s">
        <v>9</v>
      </c>
      <c r="I64" s="6"/>
    </row>
    <row r="65" spans="1:9" ht="21.75" customHeight="1">
      <c r="A65" s="6">
        <v>63</v>
      </c>
      <c r="B65" s="6">
        <v>20190721030</v>
      </c>
      <c r="C65" s="7" t="s">
        <v>9</v>
      </c>
      <c r="D65" s="17"/>
      <c r="E65" s="8" t="s">
        <v>9</v>
      </c>
      <c r="F65" s="17"/>
      <c r="G65" s="9"/>
      <c r="H65" s="8" t="s">
        <v>9</v>
      </c>
      <c r="I65" s="6"/>
    </row>
    <row r="66" spans="1:9" ht="21.75" customHeight="1">
      <c r="A66" s="6">
        <v>64</v>
      </c>
      <c r="B66" s="6">
        <v>20190721031</v>
      </c>
      <c r="C66" s="7" t="s">
        <v>9</v>
      </c>
      <c r="D66" s="17"/>
      <c r="E66" s="8" t="s">
        <v>9</v>
      </c>
      <c r="F66" s="17"/>
      <c r="G66" s="9"/>
      <c r="H66" s="8" t="s">
        <v>9</v>
      </c>
      <c r="I66" s="6"/>
    </row>
    <row r="67" spans="1:9" ht="21.75" customHeight="1">
      <c r="A67" s="6">
        <v>65</v>
      </c>
      <c r="B67" s="6">
        <v>20190721032</v>
      </c>
      <c r="C67" s="7" t="s">
        <v>9</v>
      </c>
      <c r="D67" s="17"/>
      <c r="E67" s="8" t="s">
        <v>9</v>
      </c>
      <c r="F67" s="17"/>
      <c r="G67" s="9"/>
      <c r="H67" s="8" t="s">
        <v>9</v>
      </c>
      <c r="I67" s="6"/>
    </row>
    <row r="68" spans="1:9" ht="21.75" customHeight="1">
      <c r="A68" s="6">
        <v>66</v>
      </c>
      <c r="B68" s="6">
        <v>20190721035</v>
      </c>
      <c r="C68" s="7" t="s">
        <v>9</v>
      </c>
      <c r="D68" s="17"/>
      <c r="E68" s="8" t="s">
        <v>9</v>
      </c>
      <c r="F68" s="17"/>
      <c r="G68" s="9"/>
      <c r="H68" s="8" t="s">
        <v>9</v>
      </c>
      <c r="I68" s="6"/>
    </row>
    <row r="69" spans="1:9" ht="21.75" customHeight="1">
      <c r="A69" s="6">
        <v>67</v>
      </c>
      <c r="B69" s="6">
        <v>20190721040</v>
      </c>
      <c r="C69" s="7" t="s">
        <v>9</v>
      </c>
      <c r="D69" s="17"/>
      <c r="E69" s="8" t="s">
        <v>9</v>
      </c>
      <c r="F69" s="17"/>
      <c r="G69" s="9"/>
      <c r="H69" s="8" t="s">
        <v>9</v>
      </c>
      <c r="I69" s="6"/>
    </row>
    <row r="70" spans="1:9" ht="21.75" customHeight="1">
      <c r="A70" s="6">
        <v>68</v>
      </c>
      <c r="B70" s="6">
        <v>20190721042</v>
      </c>
      <c r="C70" s="7" t="s">
        <v>9</v>
      </c>
      <c r="D70" s="17"/>
      <c r="E70" s="8" t="s">
        <v>9</v>
      </c>
      <c r="F70" s="17"/>
      <c r="G70" s="9"/>
      <c r="H70" s="8" t="s">
        <v>9</v>
      </c>
      <c r="I70" s="6"/>
    </row>
    <row r="71" spans="1:9" ht="21.75" customHeight="1">
      <c r="A71" s="6">
        <v>69</v>
      </c>
      <c r="B71" s="6">
        <v>20190721056</v>
      </c>
      <c r="C71" s="7" t="s">
        <v>9</v>
      </c>
      <c r="D71" s="17"/>
      <c r="E71" s="8" t="s">
        <v>9</v>
      </c>
      <c r="F71" s="17"/>
      <c r="G71" s="9"/>
      <c r="H71" s="8" t="s">
        <v>9</v>
      </c>
      <c r="I71" s="6"/>
    </row>
    <row r="72" spans="1:9" ht="21.75" customHeight="1">
      <c r="A72" s="6">
        <v>70</v>
      </c>
      <c r="B72" s="6">
        <v>20190721058</v>
      </c>
      <c r="C72" s="7" t="s">
        <v>9</v>
      </c>
      <c r="D72" s="17"/>
      <c r="E72" s="8" t="s">
        <v>9</v>
      </c>
      <c r="F72" s="17"/>
      <c r="G72" s="9"/>
      <c r="H72" s="8" t="s">
        <v>9</v>
      </c>
      <c r="I72" s="6"/>
    </row>
    <row r="73" spans="1:9" ht="21.75" customHeight="1">
      <c r="A73" s="6">
        <v>71</v>
      </c>
      <c r="B73" s="6">
        <v>20190721065</v>
      </c>
      <c r="C73" s="7" t="s">
        <v>9</v>
      </c>
      <c r="D73" s="17"/>
      <c r="E73" s="8" t="s">
        <v>9</v>
      </c>
      <c r="F73" s="17"/>
      <c r="G73" s="9"/>
      <c r="H73" s="8" t="s">
        <v>9</v>
      </c>
      <c r="I73" s="6"/>
    </row>
    <row r="74" spans="1:9" ht="21.75" customHeight="1">
      <c r="A74" s="6">
        <v>72</v>
      </c>
      <c r="B74" s="6">
        <v>20190721066</v>
      </c>
      <c r="C74" s="7" t="s">
        <v>9</v>
      </c>
      <c r="D74" s="17"/>
      <c r="E74" s="8" t="s">
        <v>9</v>
      </c>
      <c r="F74" s="17"/>
      <c r="G74" s="9"/>
      <c r="H74" s="8" t="s">
        <v>9</v>
      </c>
      <c r="I74" s="6"/>
    </row>
    <row r="75" spans="1:9" ht="21.75" customHeight="1">
      <c r="A75" s="6">
        <v>73</v>
      </c>
      <c r="B75" s="6">
        <v>20190721070</v>
      </c>
      <c r="C75" s="7" t="s">
        <v>9</v>
      </c>
      <c r="D75" s="17"/>
      <c r="E75" s="8" t="s">
        <v>9</v>
      </c>
      <c r="F75" s="17"/>
      <c r="G75" s="9"/>
      <c r="H75" s="8" t="s">
        <v>9</v>
      </c>
      <c r="I75" s="6"/>
    </row>
  </sheetData>
  <sheetProtection/>
  <autoFilter ref="A2:I75"/>
  <mergeCells count="1">
    <mergeCell ref="A1:I1"/>
  </mergeCells>
  <printOptions horizontalCentered="1"/>
  <pageMargins left="0.36" right="0.38" top="0.35433070866141736" bottom="0.4330708661417323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 用户</cp:lastModifiedBy>
  <cp:lastPrinted>2019-07-22T10:58:32Z</cp:lastPrinted>
  <dcterms:created xsi:type="dcterms:W3CDTF">2017-03-13T01:13:19Z</dcterms:created>
  <dcterms:modified xsi:type="dcterms:W3CDTF">2019-07-22T10:58:41Z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