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12" windowWidth="17496" windowHeight="102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<sst xmlns="http://schemas.openxmlformats.org/spreadsheetml/2006/main" count="227" uniqueCount="124">
  <si>
    <t>序号</t>
  </si>
  <si>
    <t>1</t>
  </si>
  <si>
    <t>3</t>
  </si>
  <si>
    <t>4</t>
  </si>
  <si>
    <t>12</t>
  </si>
  <si>
    <t>15</t>
  </si>
  <si>
    <t>17</t>
  </si>
  <si>
    <t>18</t>
  </si>
  <si>
    <t>19</t>
  </si>
  <si>
    <t>20</t>
  </si>
  <si>
    <t>21</t>
  </si>
  <si>
    <t>22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</si>
  <si>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</si>
  <si>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</si>
  <si>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</si>
  <si>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</si>
  <si>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</si>
  <si>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</si>
  <si>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</si>
  <si>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</si>
  <si>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</si>
  <si>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</si>
  <si>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</si>
  <si>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</si>
  <si>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</si>
  <si>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72</t>
  </si>
  <si>
    <t>75</t>
  </si>
  <si>
    <t>76</t>
  </si>
  <si>
    <t>78</t>
  </si>
  <si>
    <t>81</t>
  </si>
  <si>
    <t>准考证号</t>
  </si>
  <si>
    <t>加分</t>
  </si>
  <si>
    <t>39</t>
  </si>
  <si>
    <t>45</t>
  </si>
  <si>
    <t>38</t>
  </si>
  <si>
    <t>44</t>
  </si>
  <si>
    <t>37</t>
  </si>
  <si>
    <t>42</t>
  </si>
  <si>
    <t>47</t>
  </si>
  <si>
    <t>41</t>
  </si>
  <si>
    <t>36</t>
  </si>
  <si>
    <t>48</t>
  </si>
  <si>
    <t>43</t>
  </si>
  <si>
    <t>46</t>
  </si>
  <si>
    <t>53</t>
  </si>
  <si>
    <t>50</t>
  </si>
  <si>
    <t>40</t>
  </si>
  <si>
    <t>3.5</t>
  </si>
  <si>
    <t>1.5</t>
  </si>
  <si>
    <t>1.5</t>
  </si>
  <si>
    <t>2.5</t>
  </si>
  <si>
    <t>1</t>
  </si>
  <si>
    <t>2.5</t>
  </si>
  <si>
    <t>2</t>
  </si>
  <si>
    <t>4.5</t>
  </si>
  <si>
    <t>4.5</t>
  </si>
  <si>
    <t>19.5</t>
  </si>
  <si>
    <t>17.5</t>
  </si>
  <si>
    <t>16.5</t>
  </si>
  <si>
    <t>18</t>
  </si>
  <si>
    <t>15.5</t>
  </si>
  <si>
    <t>17</t>
  </si>
  <si>
    <t>20.5</t>
  </si>
  <si>
    <t>14.5</t>
  </si>
  <si>
    <t>18.5</t>
  </si>
  <si>
    <t>21.5</t>
  </si>
  <si>
    <t>22.5</t>
  </si>
  <si>
    <t>23.5</t>
  </si>
  <si>
    <t>20.5</t>
  </si>
  <si>
    <t>写作题成绩</t>
  </si>
  <si>
    <t>选择题成绩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</si>
  <si>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</si>
  <si>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</si>
  <si>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</si>
  <si>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</si>
  <si>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</si>
  <si>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</si>
  <si>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</si>
  <si>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</si>
  <si>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</si>
  <si>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</si>
  <si>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</si>
  <si>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</si>
  <si>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</si>
  <si>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</si>
  <si>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</si>
  <si>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</si>
  <si>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</si>
  <si>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</si>
  <si>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</si>
  <si>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</si>
  <si>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</si>
  <si>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</si>
  <si>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</si>
  <si>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</si>
  <si>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r>
      <t>笔试折算成绩（6</t>
    </r>
    <r>
      <rPr>
        <b/>
        <sz val="11"/>
        <color indexed="8"/>
        <rFont val="宋体"/>
        <family val="0"/>
      </rPr>
      <t>0%</t>
    </r>
    <r>
      <rPr>
        <b/>
        <sz val="11"/>
        <color indexed="8"/>
        <rFont val="宋体"/>
        <family val="0"/>
      </rPr>
      <t>）</t>
    </r>
  </si>
  <si>
    <t>面试成绩</t>
  </si>
  <si>
    <t>面试折算成绩（40%）</t>
  </si>
  <si>
    <t>72.33</t>
  </si>
  <si>
    <t>69</t>
  </si>
  <si>
    <t>67.67</t>
  </si>
  <si>
    <t>68.67</t>
  </si>
  <si>
    <t>73.67</t>
  </si>
  <si>
    <t>83.33</t>
  </si>
  <si>
    <t>82.67</t>
  </si>
  <si>
    <t>67.33</t>
  </si>
  <si>
    <t>69.67</t>
  </si>
  <si>
    <t>74.67</t>
  </si>
  <si>
    <t>74.33</t>
  </si>
  <si>
    <t>70.33</t>
  </si>
  <si>
    <t>70.67</t>
  </si>
  <si>
    <t>64.33</t>
  </si>
  <si>
    <t>61</t>
  </si>
  <si>
    <t>78.33</t>
  </si>
  <si>
    <t>73.33</t>
  </si>
  <si>
    <t>76.33</t>
  </si>
  <si>
    <t>76.67</t>
  </si>
  <si>
    <t>80.67</t>
  </si>
  <si>
    <t>总成绩</t>
  </si>
  <si>
    <t>笔试成绩
（含加分）</t>
  </si>
  <si>
    <t>是否进入体检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</si>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</sst>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方正粗黑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178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8" fontId="6" fillId="33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6" fontId="6" fillId="33" borderId="10" xfId="41" applyNumberFormat="1" applyFont="1" applyFill="1" applyBorder="1" applyAlignment="1">
      <alignment horizontal="center" vertical="center" wrapText="1"/>
      <protection/>
    </xf>
    <xf numFmtId="176" fontId="6" fillId="0" borderId="10" xfId="41" applyNumberFormat="1" applyFont="1" applyFill="1" applyBorder="1" applyAlignment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10" zoomScaleNormal="110" zoomScalePageLayoutView="0" workbookViewId="0" topLeftCell="A1">
      <selection activeCell="P11" sqref="P11"/>
    </sheetView>
  </sheetViews>
  <sheetFormatPr defaultColWidth="8.125" defaultRowHeight="19.5" customHeight="1"/>
  <cols>
    <col min="1" max="1" width="5.375" style="1" customWidth="1"/>
    <col min="2" max="2" width="15.75390625" style="17" customWidth="1"/>
    <col min="3" max="3" width="10.875" style="1" hidden="1" customWidth="1"/>
    <col min="4" max="4" width="12.50390625" style="1" hidden="1" customWidth="1"/>
    <col min="5" max="5" width="0.12890625" style="1" hidden="1" customWidth="1"/>
    <col min="6" max="6" width="12.875" style="1" customWidth="1"/>
    <col min="7" max="7" width="13.375" style="1" customWidth="1"/>
    <col min="8" max="8" width="11.00390625" style="1" customWidth="1"/>
    <col min="9" max="9" width="12.125" style="1" customWidth="1"/>
    <col min="10" max="16384" width="8.125" style="1" customWidth="1"/>
  </cols>
  <sheetData>
    <row r="1" spans="1:11" s="3" customFormat="1" ht="30" customHeight="1">
      <c r="A1" s="2" t="s">
        <v>0</v>
      </c>
      <c r="B1" s="16" t="s">
        <v>30</v>
      </c>
      <c r="C1" s="2" t="s">
        <v>70</v>
      </c>
      <c r="D1" s="6" t="s">
        <v>69</v>
      </c>
      <c r="E1" s="2" t="s">
        <v>31</v>
      </c>
      <c r="F1" s="10" t="s">
        <v>119</v>
      </c>
      <c r="G1" s="8" t="s">
        <v>95</v>
      </c>
      <c r="H1" s="2" t="s">
        <v>96</v>
      </c>
      <c r="I1" s="2" t="s">
        <v>97</v>
      </c>
      <c r="J1" s="11" t="s">
        <v>118</v>
      </c>
      <c r="K1" s="11" t="s">
        <v>120</v>
      </c>
    </row>
    <row r="2" spans="1:11" ht="19.5" customHeight="1">
      <c r="A2" s="23" t="s">
        <v>1</v>
      </c>
      <c r="B2" s="21">
        <v>20190922182</v>
      </c>
      <c r="C2" s="14" t="s">
        <v>41</v>
      </c>
      <c r="D2" s="14" t="s">
        <v>67</v>
      </c>
      <c r="E2" s="14" t="s">
        <v>49</v>
      </c>
      <c r="F2" s="14">
        <f aca="true" t="shared" si="0" ref="F2:F39">C2+D2+E2</f>
        <v>73</v>
      </c>
      <c r="G2" s="15">
        <f aca="true" t="shared" si="1" ref="G2:G39">F2*0.6</f>
        <v>43.8</v>
      </c>
      <c r="H2" s="13" t="s">
        <v>28</v>
      </c>
      <c r="I2" s="14">
        <f aca="true" t="shared" si="2" ref="I2:I34">H2*0.4</f>
        <v>31.200000000000003</v>
      </c>
      <c r="J2" s="19">
        <f aca="true" t="shared" si="3" ref="J2:J39">G2+I2</f>
        <v>75</v>
      </c>
      <c r="K2" s="18" t="s">
        <v>121</v>
      </c>
    </row>
    <row r="3" spans="1:11" ht="19.5" customHeight="1">
      <c r="A3" s="23" t="s">
        <v>53</v>
      </c>
      <c r="B3" s="21">
        <v>20190922123</v>
      </c>
      <c r="C3" s="14" t="s">
        <v>35</v>
      </c>
      <c r="D3" s="14" t="s">
        <v>65</v>
      </c>
      <c r="E3" s="14" t="s">
        <v>47</v>
      </c>
      <c r="F3" s="14">
        <f t="shared" si="0"/>
        <v>69</v>
      </c>
      <c r="G3" s="15">
        <f t="shared" si="1"/>
        <v>41.4</v>
      </c>
      <c r="H3" s="13" t="s">
        <v>104</v>
      </c>
      <c r="I3" s="14">
        <f t="shared" si="2"/>
        <v>33.068000000000005</v>
      </c>
      <c r="J3" s="19">
        <f t="shared" si="3"/>
        <v>74.468</v>
      </c>
      <c r="K3" s="18" t="s">
        <v>121</v>
      </c>
    </row>
    <row r="4" spans="1:11" ht="18" customHeight="1">
      <c r="A4" s="23" t="s">
        <v>71</v>
      </c>
      <c r="B4" s="21">
        <v>20190922163</v>
      </c>
      <c r="C4" s="14" t="s">
        <v>45</v>
      </c>
      <c r="D4" s="14" t="s">
        <v>57</v>
      </c>
      <c r="E4" s="14" t="s">
        <v>53</v>
      </c>
      <c r="F4" s="14">
        <f t="shared" si="0"/>
        <v>69.5</v>
      </c>
      <c r="G4" s="15">
        <f t="shared" si="1"/>
        <v>41.699999999999996</v>
      </c>
      <c r="H4" s="13" t="s">
        <v>117</v>
      </c>
      <c r="I4" s="14">
        <f t="shared" si="2"/>
        <v>32.268</v>
      </c>
      <c r="J4" s="19">
        <f t="shared" si="3"/>
        <v>73.96799999999999</v>
      </c>
      <c r="K4" s="18" t="s">
        <v>121</v>
      </c>
    </row>
    <row r="5" spans="1:11" ht="19.5" customHeight="1">
      <c r="A5" s="23" t="s">
        <v>72</v>
      </c>
      <c r="B5" s="21">
        <v>20190922005</v>
      </c>
      <c r="C5" s="14" t="s">
        <v>33</v>
      </c>
      <c r="D5" s="14" t="s">
        <v>8</v>
      </c>
      <c r="E5" s="14" t="s">
        <v>47</v>
      </c>
      <c r="F5" s="14">
        <f t="shared" si="0"/>
        <v>67.5</v>
      </c>
      <c r="G5" s="15">
        <f t="shared" si="1"/>
        <v>40.5</v>
      </c>
      <c r="H5" s="13" t="s">
        <v>103</v>
      </c>
      <c r="I5" s="14">
        <f t="shared" si="2"/>
        <v>33.332</v>
      </c>
      <c r="J5" s="19">
        <f t="shared" si="3"/>
        <v>73.832</v>
      </c>
      <c r="K5" s="18" t="s">
        <v>121</v>
      </c>
    </row>
    <row r="6" spans="1:11" ht="21" customHeight="1">
      <c r="A6" s="23" t="s">
        <v>73</v>
      </c>
      <c r="B6" s="21">
        <v>20190922046</v>
      </c>
      <c r="C6" s="14" t="s">
        <v>41</v>
      </c>
      <c r="D6" s="14" t="s">
        <v>56</v>
      </c>
      <c r="E6" s="14" t="s">
        <v>49</v>
      </c>
      <c r="F6" s="14">
        <f t="shared" si="0"/>
        <v>69</v>
      </c>
      <c r="G6" s="15">
        <f t="shared" si="1"/>
        <v>41.4</v>
      </c>
      <c r="H6" s="13" t="s">
        <v>116</v>
      </c>
      <c r="I6" s="14">
        <f t="shared" si="2"/>
        <v>30.668000000000003</v>
      </c>
      <c r="J6" s="19">
        <f t="shared" si="3"/>
        <v>72.068</v>
      </c>
      <c r="K6" s="18" t="s">
        <v>121</v>
      </c>
    </row>
    <row r="7" spans="1:11" ht="19.5" customHeight="1">
      <c r="A7" s="23" t="s">
        <v>74</v>
      </c>
      <c r="B7" s="21">
        <v>20190922116</v>
      </c>
      <c r="C7" s="14" t="s">
        <v>33</v>
      </c>
      <c r="D7" s="14" t="s">
        <v>56</v>
      </c>
      <c r="E7" s="14" t="s">
        <v>48</v>
      </c>
      <c r="F7" s="14">
        <f t="shared" si="0"/>
        <v>66</v>
      </c>
      <c r="G7" s="15">
        <f t="shared" si="1"/>
        <v>39.6</v>
      </c>
      <c r="H7" s="13" t="s">
        <v>113</v>
      </c>
      <c r="I7" s="14">
        <f t="shared" si="2"/>
        <v>31.332</v>
      </c>
      <c r="J7" s="19">
        <f t="shared" si="3"/>
        <v>70.932</v>
      </c>
      <c r="K7" s="18" t="s">
        <v>121</v>
      </c>
    </row>
    <row r="8" spans="1:11" ht="19.5" customHeight="1">
      <c r="A8" s="23" t="s">
        <v>75</v>
      </c>
      <c r="B8" s="21">
        <v>20190922151</v>
      </c>
      <c r="C8" s="14" t="s">
        <v>44</v>
      </c>
      <c r="D8" s="14" t="s">
        <v>58</v>
      </c>
      <c r="E8" s="14"/>
      <c r="F8" s="14">
        <f t="shared" si="0"/>
        <v>69.5</v>
      </c>
      <c r="G8" s="15">
        <f t="shared" si="1"/>
        <v>41.699999999999996</v>
      </c>
      <c r="H8" s="13" t="s">
        <v>98</v>
      </c>
      <c r="I8" s="14">
        <f t="shared" si="2"/>
        <v>28.932000000000002</v>
      </c>
      <c r="J8" s="19">
        <f t="shared" si="3"/>
        <v>70.632</v>
      </c>
      <c r="K8" s="18" t="s">
        <v>121</v>
      </c>
    </row>
    <row r="9" spans="1:11" ht="19.5" customHeight="1">
      <c r="A9" s="23" t="s">
        <v>76</v>
      </c>
      <c r="B9" s="21">
        <v>20190922231</v>
      </c>
      <c r="C9" s="14" t="s">
        <v>35</v>
      </c>
      <c r="D9" s="14" t="s">
        <v>62</v>
      </c>
      <c r="E9" s="14" t="s">
        <v>2</v>
      </c>
      <c r="F9" s="14">
        <f t="shared" si="0"/>
        <v>67.5</v>
      </c>
      <c r="G9" s="15">
        <f t="shared" si="1"/>
        <v>40.5</v>
      </c>
      <c r="H9" s="13" t="s">
        <v>102</v>
      </c>
      <c r="I9" s="14">
        <f t="shared" si="2"/>
        <v>29.468000000000004</v>
      </c>
      <c r="J9" s="19">
        <f t="shared" si="3"/>
        <v>69.968</v>
      </c>
      <c r="K9" s="18" t="s">
        <v>121</v>
      </c>
    </row>
    <row r="10" spans="1:11" ht="19.5" customHeight="1">
      <c r="A10" s="23" t="s">
        <v>77</v>
      </c>
      <c r="B10" s="21">
        <v>20190922105</v>
      </c>
      <c r="C10" s="14" t="s">
        <v>37</v>
      </c>
      <c r="D10" s="14" t="s">
        <v>56</v>
      </c>
      <c r="E10" s="14"/>
      <c r="F10" s="14">
        <f t="shared" si="0"/>
        <v>61.5</v>
      </c>
      <c r="G10" s="15">
        <f t="shared" si="1"/>
        <v>36.9</v>
      </c>
      <c r="H10" s="13" t="s">
        <v>29</v>
      </c>
      <c r="I10" s="14">
        <f t="shared" si="2"/>
        <v>32.4</v>
      </c>
      <c r="J10" s="19">
        <f t="shared" si="3"/>
        <v>69.3</v>
      </c>
      <c r="K10" s="18" t="s">
        <v>121</v>
      </c>
    </row>
    <row r="11" spans="1:11" ht="19.5" customHeight="1">
      <c r="A11" s="23" t="s">
        <v>78</v>
      </c>
      <c r="B11" s="21">
        <v>20190922210</v>
      </c>
      <c r="C11" s="14" t="s">
        <v>42</v>
      </c>
      <c r="D11" s="14" t="s">
        <v>68</v>
      </c>
      <c r="E11" s="14" t="s">
        <v>49</v>
      </c>
      <c r="F11" s="14">
        <f t="shared" si="0"/>
        <v>65</v>
      </c>
      <c r="G11" s="15">
        <f t="shared" si="1"/>
        <v>39</v>
      </c>
      <c r="H11" s="13" t="s">
        <v>26</v>
      </c>
      <c r="I11" s="14">
        <f t="shared" si="2"/>
        <v>30</v>
      </c>
      <c r="J11" s="19">
        <f t="shared" si="3"/>
        <v>69</v>
      </c>
      <c r="K11" s="18" t="s">
        <v>121</v>
      </c>
    </row>
    <row r="12" spans="1:11" s="5" customFormat="1" ht="19.5" customHeight="1">
      <c r="A12" s="23" t="s">
        <v>79</v>
      </c>
      <c r="B12" s="21">
        <v>20190922233</v>
      </c>
      <c r="C12" s="14" t="s">
        <v>43</v>
      </c>
      <c r="D12" s="14" t="s">
        <v>6</v>
      </c>
      <c r="E12" s="14"/>
      <c r="F12" s="14">
        <f t="shared" si="0"/>
        <v>63</v>
      </c>
      <c r="G12" s="15">
        <f t="shared" si="1"/>
        <v>37.8</v>
      </c>
      <c r="H12" s="13" t="s">
        <v>28</v>
      </c>
      <c r="I12" s="14">
        <f t="shared" si="2"/>
        <v>31.200000000000003</v>
      </c>
      <c r="J12" s="19">
        <f t="shared" si="3"/>
        <v>69</v>
      </c>
      <c r="K12" s="18" t="s">
        <v>121</v>
      </c>
    </row>
    <row r="13" spans="1:11" ht="19.5" customHeight="1">
      <c r="A13" s="23" t="s">
        <v>80</v>
      </c>
      <c r="B13" s="21">
        <v>20190922204</v>
      </c>
      <c r="C13" s="14" t="s">
        <v>32</v>
      </c>
      <c r="D13" s="14" t="s">
        <v>12</v>
      </c>
      <c r="E13" s="14" t="s">
        <v>48</v>
      </c>
      <c r="F13" s="14">
        <f t="shared" si="0"/>
        <v>64.5</v>
      </c>
      <c r="G13" s="15">
        <f t="shared" si="1"/>
        <v>38.699999999999996</v>
      </c>
      <c r="H13" s="13" t="s">
        <v>107</v>
      </c>
      <c r="I13" s="14">
        <f t="shared" si="2"/>
        <v>29.868000000000002</v>
      </c>
      <c r="J13" s="19">
        <f t="shared" si="3"/>
        <v>68.568</v>
      </c>
      <c r="K13" s="18" t="s">
        <v>121</v>
      </c>
    </row>
    <row r="14" spans="1:11" ht="18" customHeight="1">
      <c r="A14" s="22" t="s">
        <v>81</v>
      </c>
      <c r="B14" s="22">
        <v>20190922190</v>
      </c>
      <c r="C14" s="7" t="s">
        <v>37</v>
      </c>
      <c r="D14" s="7" t="s">
        <v>6</v>
      </c>
      <c r="E14" s="7" t="s">
        <v>54</v>
      </c>
      <c r="F14" s="7">
        <f t="shared" si="0"/>
        <v>63.5</v>
      </c>
      <c r="G14" s="9">
        <f t="shared" si="1"/>
        <v>38.1</v>
      </c>
      <c r="H14" s="4" t="s">
        <v>27</v>
      </c>
      <c r="I14" s="7">
        <f t="shared" si="2"/>
        <v>30.400000000000002</v>
      </c>
      <c r="J14" s="20">
        <f t="shared" si="3"/>
        <v>68.5</v>
      </c>
      <c r="K14" s="12" t="s">
        <v>122</v>
      </c>
    </row>
    <row r="15" spans="1:11" ht="19.5" customHeight="1">
      <c r="A15" s="22" t="s">
        <v>82</v>
      </c>
      <c r="B15" s="22">
        <v>20190922202</v>
      </c>
      <c r="C15" s="7" t="s">
        <v>35</v>
      </c>
      <c r="D15" s="7" t="s">
        <v>8</v>
      </c>
      <c r="E15" s="7" t="s">
        <v>48</v>
      </c>
      <c r="F15" s="7">
        <f t="shared" si="0"/>
        <v>64.5</v>
      </c>
      <c r="G15" s="9">
        <f t="shared" si="1"/>
        <v>38.699999999999996</v>
      </c>
      <c r="H15" s="4" t="s">
        <v>108</v>
      </c>
      <c r="I15" s="7">
        <f t="shared" si="2"/>
        <v>29.732</v>
      </c>
      <c r="J15" s="20">
        <f t="shared" si="3"/>
        <v>68.43199999999999</v>
      </c>
      <c r="K15" s="12" t="s">
        <v>122</v>
      </c>
    </row>
    <row r="16" spans="1:11" ht="19.5" customHeight="1">
      <c r="A16" s="22" t="s">
        <v>83</v>
      </c>
      <c r="B16" s="22">
        <v>20190922076</v>
      </c>
      <c r="C16" s="7" t="s">
        <v>35</v>
      </c>
      <c r="D16" s="7" t="s">
        <v>6</v>
      </c>
      <c r="E16" s="7" t="s">
        <v>48</v>
      </c>
      <c r="F16" s="7">
        <f t="shared" si="0"/>
        <v>62.5</v>
      </c>
      <c r="G16" s="9">
        <f t="shared" si="1"/>
        <v>37.5</v>
      </c>
      <c r="H16" s="4" t="s">
        <v>27</v>
      </c>
      <c r="I16" s="7">
        <f t="shared" si="2"/>
        <v>30.400000000000002</v>
      </c>
      <c r="J16" s="20">
        <f t="shared" si="3"/>
        <v>67.9</v>
      </c>
      <c r="K16" s="12" t="s">
        <v>122</v>
      </c>
    </row>
    <row r="17" spans="1:11" ht="19.5" customHeight="1">
      <c r="A17" s="22" t="s">
        <v>84</v>
      </c>
      <c r="B17" s="22">
        <v>20190922030</v>
      </c>
      <c r="C17" s="7" t="s">
        <v>33</v>
      </c>
      <c r="D17" s="7" t="s">
        <v>56</v>
      </c>
      <c r="E17" s="7" t="s">
        <v>49</v>
      </c>
      <c r="F17" s="7">
        <f t="shared" si="0"/>
        <v>66</v>
      </c>
      <c r="G17" s="9">
        <f t="shared" si="1"/>
        <v>39.6</v>
      </c>
      <c r="H17" s="4" t="s">
        <v>109</v>
      </c>
      <c r="I17" s="7">
        <f t="shared" si="2"/>
        <v>28.132</v>
      </c>
      <c r="J17" s="20">
        <f t="shared" si="3"/>
        <v>67.732</v>
      </c>
      <c r="K17" s="12" t="s">
        <v>122</v>
      </c>
    </row>
    <row r="18" spans="1:11" ht="24" customHeight="1">
      <c r="A18" s="22" t="s">
        <v>85</v>
      </c>
      <c r="B18" s="22">
        <v>20190922142</v>
      </c>
      <c r="C18" s="7" t="s">
        <v>42</v>
      </c>
      <c r="D18" s="7" t="s">
        <v>64</v>
      </c>
      <c r="E18" s="7" t="s">
        <v>49</v>
      </c>
      <c r="F18" s="7">
        <f t="shared" si="0"/>
        <v>63</v>
      </c>
      <c r="G18" s="9">
        <f t="shared" si="1"/>
        <v>37.8</v>
      </c>
      <c r="H18" s="4" t="s">
        <v>102</v>
      </c>
      <c r="I18" s="7">
        <f t="shared" si="2"/>
        <v>29.468000000000004</v>
      </c>
      <c r="J18" s="20">
        <f t="shared" si="3"/>
        <v>67.268</v>
      </c>
      <c r="K18" s="12" t="s">
        <v>122</v>
      </c>
    </row>
    <row r="19" spans="1:11" ht="19.5" customHeight="1">
      <c r="A19" s="22" t="s">
        <v>86</v>
      </c>
      <c r="B19" s="22">
        <v>20190922237</v>
      </c>
      <c r="C19" s="7" t="s">
        <v>43</v>
      </c>
      <c r="D19" s="7" t="s">
        <v>58</v>
      </c>
      <c r="E19" s="7" t="s">
        <v>55</v>
      </c>
      <c r="F19" s="7">
        <f t="shared" si="0"/>
        <v>67</v>
      </c>
      <c r="G19" s="9">
        <f t="shared" si="1"/>
        <v>40.199999999999996</v>
      </c>
      <c r="H19" s="4" t="s">
        <v>105</v>
      </c>
      <c r="I19" s="7">
        <f t="shared" si="2"/>
        <v>26.932000000000002</v>
      </c>
      <c r="J19" s="20">
        <f t="shared" si="3"/>
        <v>67.132</v>
      </c>
      <c r="K19" s="12" t="s">
        <v>122</v>
      </c>
    </row>
    <row r="20" spans="1:11" ht="19.5" customHeight="1">
      <c r="A20" s="22" t="s">
        <v>87</v>
      </c>
      <c r="B20" s="22">
        <v>20190922223</v>
      </c>
      <c r="C20" s="7" t="s">
        <v>35</v>
      </c>
      <c r="D20" s="7" t="s">
        <v>64</v>
      </c>
      <c r="E20" s="7"/>
      <c r="F20" s="7">
        <f t="shared" si="0"/>
        <v>62.5</v>
      </c>
      <c r="G20" s="9">
        <f t="shared" si="1"/>
        <v>37.5</v>
      </c>
      <c r="H20" s="4" t="s">
        <v>114</v>
      </c>
      <c r="I20" s="7">
        <f t="shared" si="2"/>
        <v>29.332</v>
      </c>
      <c r="J20" s="20">
        <f t="shared" si="3"/>
        <v>66.832</v>
      </c>
      <c r="K20" s="12" t="s">
        <v>122</v>
      </c>
    </row>
    <row r="21" spans="1:11" ht="19.5" customHeight="1">
      <c r="A21" s="22" t="s">
        <v>88</v>
      </c>
      <c r="B21" s="22">
        <v>20190922135</v>
      </c>
      <c r="C21" s="7" t="s">
        <v>36</v>
      </c>
      <c r="D21" s="7" t="s">
        <v>65</v>
      </c>
      <c r="E21" s="7" t="s">
        <v>49</v>
      </c>
      <c r="F21" s="7">
        <f t="shared" si="0"/>
        <v>60</v>
      </c>
      <c r="G21" s="9">
        <f t="shared" si="1"/>
        <v>36</v>
      </c>
      <c r="H21" s="4" t="s">
        <v>115</v>
      </c>
      <c r="I21" s="7">
        <f t="shared" si="2"/>
        <v>30.532</v>
      </c>
      <c r="J21" s="20">
        <f t="shared" si="3"/>
        <v>66.532</v>
      </c>
      <c r="K21" s="12" t="s">
        <v>122</v>
      </c>
    </row>
    <row r="22" spans="1:11" ht="18" customHeight="1">
      <c r="A22" s="22" t="s">
        <v>89</v>
      </c>
      <c r="B22" s="22">
        <v>20190922009</v>
      </c>
      <c r="C22" s="7" t="s">
        <v>33</v>
      </c>
      <c r="D22" s="7" t="s">
        <v>6</v>
      </c>
      <c r="E22" s="7" t="s">
        <v>48</v>
      </c>
      <c r="F22" s="7">
        <f t="shared" si="0"/>
        <v>63.5</v>
      </c>
      <c r="G22" s="9">
        <f t="shared" si="1"/>
        <v>38.1</v>
      </c>
      <c r="H22" s="4" t="s">
        <v>110</v>
      </c>
      <c r="I22" s="7">
        <f t="shared" si="2"/>
        <v>28.268</v>
      </c>
      <c r="J22" s="20">
        <f t="shared" si="3"/>
        <v>66.368</v>
      </c>
      <c r="K22" s="12" t="s">
        <v>122</v>
      </c>
    </row>
    <row r="23" spans="1:11" ht="30" customHeight="1">
      <c r="A23" s="22" t="s">
        <v>90</v>
      </c>
      <c r="B23" s="22">
        <v>20190922235</v>
      </c>
      <c r="C23" s="7" t="s">
        <v>35</v>
      </c>
      <c r="D23" s="7" t="s">
        <v>7</v>
      </c>
      <c r="E23" s="7"/>
      <c r="F23" s="7">
        <f t="shared" si="0"/>
        <v>62</v>
      </c>
      <c r="G23" s="9">
        <f t="shared" si="1"/>
        <v>37.199999999999996</v>
      </c>
      <c r="H23" s="4" t="s">
        <v>25</v>
      </c>
      <c r="I23" s="7">
        <f t="shared" si="2"/>
        <v>28.8</v>
      </c>
      <c r="J23" s="20">
        <f t="shared" si="3"/>
        <v>66</v>
      </c>
      <c r="K23" s="12" t="s">
        <v>122</v>
      </c>
    </row>
    <row r="24" spans="1:11" ht="19.5" customHeight="1">
      <c r="A24" s="22" t="s">
        <v>91</v>
      </c>
      <c r="B24" s="22">
        <v>20190922094</v>
      </c>
      <c r="C24" s="7" t="s">
        <v>43</v>
      </c>
      <c r="D24" s="7" t="s">
        <v>63</v>
      </c>
      <c r="E24" s="7"/>
      <c r="F24" s="7">
        <f t="shared" si="0"/>
        <v>60.5</v>
      </c>
      <c r="G24" s="9">
        <f t="shared" si="1"/>
        <v>36.3</v>
      </c>
      <c r="H24" s="4" t="s">
        <v>114</v>
      </c>
      <c r="I24" s="7">
        <f t="shared" si="2"/>
        <v>29.332</v>
      </c>
      <c r="J24" s="20">
        <f t="shared" si="3"/>
        <v>65.632</v>
      </c>
      <c r="K24" s="12" t="s">
        <v>122</v>
      </c>
    </row>
    <row r="25" spans="1:11" ht="19.5" customHeight="1">
      <c r="A25" s="22" t="s">
        <v>92</v>
      </c>
      <c r="B25" s="22">
        <v>20190922157</v>
      </c>
      <c r="C25" s="7" t="s">
        <v>34</v>
      </c>
      <c r="D25" s="7" t="s">
        <v>10</v>
      </c>
      <c r="E25" s="7" t="s">
        <v>3</v>
      </c>
      <c r="F25" s="7">
        <f t="shared" si="0"/>
        <v>63</v>
      </c>
      <c r="G25" s="9">
        <f t="shared" si="1"/>
        <v>37.8</v>
      </c>
      <c r="H25" s="4" t="s">
        <v>99</v>
      </c>
      <c r="I25" s="7">
        <f t="shared" si="2"/>
        <v>27.6</v>
      </c>
      <c r="J25" s="20">
        <f t="shared" si="3"/>
        <v>65.4</v>
      </c>
      <c r="K25" s="12" t="s">
        <v>122</v>
      </c>
    </row>
    <row r="26" spans="1:11" ht="30" customHeight="1">
      <c r="A26" s="22" t="s">
        <v>93</v>
      </c>
      <c r="B26" s="22">
        <v>20190922084</v>
      </c>
      <c r="C26" s="7" t="s">
        <v>35</v>
      </c>
      <c r="D26" s="7" t="s">
        <v>5</v>
      </c>
      <c r="E26" s="7" t="s">
        <v>48</v>
      </c>
      <c r="F26" s="7">
        <f t="shared" si="0"/>
        <v>60.5</v>
      </c>
      <c r="G26" s="9">
        <f t="shared" si="1"/>
        <v>36.3</v>
      </c>
      <c r="H26" s="4" t="s">
        <v>25</v>
      </c>
      <c r="I26" s="7">
        <f t="shared" si="2"/>
        <v>28.8</v>
      </c>
      <c r="J26" s="20">
        <f t="shared" si="3"/>
        <v>65.1</v>
      </c>
      <c r="K26" s="12" t="s">
        <v>122</v>
      </c>
    </row>
    <row r="27" spans="1:11" ht="19.5" customHeight="1">
      <c r="A27" s="22" t="s">
        <v>94</v>
      </c>
      <c r="B27" s="22">
        <v>20190922096</v>
      </c>
      <c r="C27" s="7" t="s">
        <v>39</v>
      </c>
      <c r="D27" s="7" t="s">
        <v>7</v>
      </c>
      <c r="E27" s="7"/>
      <c r="F27" s="7">
        <f t="shared" si="0"/>
        <v>59</v>
      </c>
      <c r="G27" s="9">
        <f t="shared" si="1"/>
        <v>35.4</v>
      </c>
      <c r="H27" s="4" t="s">
        <v>102</v>
      </c>
      <c r="I27" s="7">
        <f t="shared" si="2"/>
        <v>29.468000000000004</v>
      </c>
      <c r="J27" s="20">
        <f t="shared" si="3"/>
        <v>64.868</v>
      </c>
      <c r="K27" s="12" t="s">
        <v>122</v>
      </c>
    </row>
    <row r="28" spans="1:11" ht="19.5" customHeight="1">
      <c r="A28" s="22" t="s">
        <v>13</v>
      </c>
      <c r="B28" s="22">
        <v>20190922140</v>
      </c>
      <c r="C28" s="7" t="s">
        <v>40</v>
      </c>
      <c r="D28" s="7" t="s">
        <v>66</v>
      </c>
      <c r="E28" s="7" t="s">
        <v>52</v>
      </c>
      <c r="F28" s="7">
        <f t="shared" si="0"/>
        <v>61</v>
      </c>
      <c r="G28" s="9">
        <f t="shared" si="1"/>
        <v>36.6</v>
      </c>
      <c r="H28" s="4" t="s">
        <v>106</v>
      </c>
      <c r="I28" s="7">
        <f t="shared" si="2"/>
        <v>27.868000000000002</v>
      </c>
      <c r="J28" s="20">
        <f t="shared" si="3"/>
        <v>64.468</v>
      </c>
      <c r="K28" s="12" t="s">
        <v>122</v>
      </c>
    </row>
    <row r="29" spans="1:11" ht="19.5" customHeight="1">
      <c r="A29" s="22" t="s">
        <v>14</v>
      </c>
      <c r="B29" s="22">
        <v>20190922180</v>
      </c>
      <c r="C29" s="7" t="s">
        <v>42</v>
      </c>
      <c r="D29" s="7" t="s">
        <v>59</v>
      </c>
      <c r="E29" s="7"/>
      <c r="F29" s="7">
        <f t="shared" si="0"/>
        <v>61</v>
      </c>
      <c r="G29" s="9">
        <f t="shared" si="1"/>
        <v>36.6</v>
      </c>
      <c r="H29" s="4" t="s">
        <v>99</v>
      </c>
      <c r="I29" s="7">
        <f t="shared" si="2"/>
        <v>27.6</v>
      </c>
      <c r="J29" s="20">
        <f t="shared" si="3"/>
        <v>64.2</v>
      </c>
      <c r="K29" s="12" t="s">
        <v>122</v>
      </c>
    </row>
    <row r="30" spans="1:11" ht="24" customHeight="1">
      <c r="A30" s="22" t="s">
        <v>15</v>
      </c>
      <c r="B30" s="22">
        <v>20190922033</v>
      </c>
      <c r="C30" s="7" t="s">
        <v>32</v>
      </c>
      <c r="D30" s="7" t="s">
        <v>11</v>
      </c>
      <c r="E30" s="7"/>
      <c r="F30" s="7">
        <f t="shared" si="0"/>
        <v>61</v>
      </c>
      <c r="G30" s="9">
        <f t="shared" si="1"/>
        <v>36.6</v>
      </c>
      <c r="H30" s="4" t="s">
        <v>101</v>
      </c>
      <c r="I30" s="7">
        <f t="shared" si="2"/>
        <v>27.468000000000004</v>
      </c>
      <c r="J30" s="20">
        <f t="shared" si="3"/>
        <v>64.06800000000001</v>
      </c>
      <c r="K30" s="12" t="s">
        <v>122</v>
      </c>
    </row>
    <row r="31" spans="1:11" ht="33" customHeight="1">
      <c r="A31" s="22" t="s">
        <v>16</v>
      </c>
      <c r="B31" s="22">
        <v>20190922177</v>
      </c>
      <c r="C31" s="7" t="s">
        <v>37</v>
      </c>
      <c r="D31" s="7" t="s">
        <v>57</v>
      </c>
      <c r="E31" s="7" t="s">
        <v>48</v>
      </c>
      <c r="F31" s="7">
        <f t="shared" si="0"/>
        <v>61</v>
      </c>
      <c r="G31" s="9">
        <f t="shared" si="1"/>
        <v>36.6</v>
      </c>
      <c r="H31" s="4" t="s">
        <v>100</v>
      </c>
      <c r="I31" s="7">
        <f t="shared" si="2"/>
        <v>27.068</v>
      </c>
      <c r="J31" s="20">
        <f t="shared" si="3"/>
        <v>63.668000000000006</v>
      </c>
      <c r="K31" s="12" t="s">
        <v>122</v>
      </c>
    </row>
    <row r="32" spans="1:11" ht="19.5" customHeight="1">
      <c r="A32" s="22" t="s">
        <v>17</v>
      </c>
      <c r="B32" s="22">
        <v>20190922176</v>
      </c>
      <c r="C32" s="7" t="s">
        <v>35</v>
      </c>
      <c r="D32" s="7" t="s">
        <v>61</v>
      </c>
      <c r="E32" s="7" t="s">
        <v>53</v>
      </c>
      <c r="F32" s="7">
        <f t="shared" si="0"/>
        <v>63</v>
      </c>
      <c r="G32" s="9">
        <f t="shared" si="1"/>
        <v>37.8</v>
      </c>
      <c r="H32" s="4" t="s">
        <v>111</v>
      </c>
      <c r="I32" s="7">
        <f t="shared" si="2"/>
        <v>25.732</v>
      </c>
      <c r="J32" s="20">
        <f t="shared" si="3"/>
        <v>63.532</v>
      </c>
      <c r="K32" s="12" t="s">
        <v>122</v>
      </c>
    </row>
    <row r="33" spans="1:11" ht="19.5" customHeight="1">
      <c r="A33" s="22" t="s">
        <v>18</v>
      </c>
      <c r="B33" s="22">
        <v>20190922196</v>
      </c>
      <c r="C33" s="7" t="s">
        <v>46</v>
      </c>
      <c r="D33" s="7" t="s">
        <v>64</v>
      </c>
      <c r="E33" s="7" t="s">
        <v>48</v>
      </c>
      <c r="F33" s="7">
        <f t="shared" si="0"/>
        <v>60</v>
      </c>
      <c r="G33" s="9">
        <f t="shared" si="1"/>
        <v>36</v>
      </c>
      <c r="H33" s="4" t="s">
        <v>100</v>
      </c>
      <c r="I33" s="7">
        <f t="shared" si="2"/>
        <v>27.068</v>
      </c>
      <c r="J33" s="20">
        <f t="shared" si="3"/>
        <v>63.068</v>
      </c>
      <c r="K33" s="12" t="s">
        <v>122</v>
      </c>
    </row>
    <row r="34" spans="1:11" ht="19.5" customHeight="1">
      <c r="A34" s="22" t="s">
        <v>19</v>
      </c>
      <c r="B34" s="22">
        <v>20190922124</v>
      </c>
      <c r="C34" s="7" t="s">
        <v>43</v>
      </c>
      <c r="D34" s="7" t="s">
        <v>58</v>
      </c>
      <c r="E34" s="7"/>
      <c r="F34" s="7">
        <f t="shared" si="0"/>
        <v>62.5</v>
      </c>
      <c r="G34" s="9">
        <f t="shared" si="1"/>
        <v>37.5</v>
      </c>
      <c r="H34" s="4" t="s">
        <v>112</v>
      </c>
      <c r="I34" s="7">
        <f t="shared" si="2"/>
        <v>24.400000000000002</v>
      </c>
      <c r="J34" s="20">
        <f t="shared" si="3"/>
        <v>61.900000000000006</v>
      </c>
      <c r="K34" s="12" t="s">
        <v>122</v>
      </c>
    </row>
    <row r="35" spans="1:11" ht="19.5" customHeight="1">
      <c r="A35" s="22" t="s">
        <v>20</v>
      </c>
      <c r="B35" s="22">
        <v>20190922138</v>
      </c>
      <c r="C35" s="7" t="s">
        <v>44</v>
      </c>
      <c r="D35" s="7" t="s">
        <v>62</v>
      </c>
      <c r="E35" s="7" t="s">
        <v>51</v>
      </c>
      <c r="F35" s="7">
        <f t="shared" si="0"/>
        <v>74.5</v>
      </c>
      <c r="G35" s="9">
        <f t="shared" si="1"/>
        <v>44.699999999999996</v>
      </c>
      <c r="H35" s="4" t="s">
        <v>123</v>
      </c>
      <c r="I35" s="7">
        <v>0</v>
      </c>
      <c r="J35" s="20">
        <f t="shared" si="3"/>
        <v>44.699999999999996</v>
      </c>
      <c r="K35" s="12" t="s">
        <v>122</v>
      </c>
    </row>
    <row r="36" spans="1:11" ht="19.5" customHeight="1">
      <c r="A36" s="22" t="s">
        <v>21</v>
      </c>
      <c r="B36" s="22">
        <v>20190922013</v>
      </c>
      <c r="C36" s="7" t="s">
        <v>35</v>
      </c>
      <c r="D36" s="7" t="s">
        <v>60</v>
      </c>
      <c r="E36" s="7"/>
      <c r="F36" s="7">
        <f t="shared" si="0"/>
        <v>59.5</v>
      </c>
      <c r="G36" s="9">
        <f t="shared" si="1"/>
        <v>35.699999999999996</v>
      </c>
      <c r="H36" s="4" t="s">
        <v>123</v>
      </c>
      <c r="I36" s="7">
        <v>0</v>
      </c>
      <c r="J36" s="20">
        <f t="shared" si="3"/>
        <v>35.699999999999996</v>
      </c>
      <c r="K36" s="12" t="s">
        <v>122</v>
      </c>
    </row>
    <row r="37" spans="1:11" ht="19.5" customHeight="1">
      <c r="A37" s="22" t="s">
        <v>22</v>
      </c>
      <c r="B37" s="22">
        <v>20190922137</v>
      </c>
      <c r="C37" s="7" t="s">
        <v>36</v>
      </c>
      <c r="D37" s="7" t="s">
        <v>9</v>
      </c>
      <c r="E37" s="7" t="s">
        <v>50</v>
      </c>
      <c r="F37" s="7">
        <f t="shared" si="0"/>
        <v>59.5</v>
      </c>
      <c r="G37" s="9">
        <f t="shared" si="1"/>
        <v>35.699999999999996</v>
      </c>
      <c r="H37" s="4" t="s">
        <v>123</v>
      </c>
      <c r="I37" s="7">
        <v>0</v>
      </c>
      <c r="J37" s="20">
        <f t="shared" si="3"/>
        <v>35.699999999999996</v>
      </c>
      <c r="K37" s="12" t="s">
        <v>122</v>
      </c>
    </row>
    <row r="38" spans="1:11" ht="19.5" customHeight="1">
      <c r="A38" s="22" t="s">
        <v>23</v>
      </c>
      <c r="B38" s="22">
        <v>20190922021</v>
      </c>
      <c r="C38" s="7" t="s">
        <v>38</v>
      </c>
      <c r="D38" s="7" t="s">
        <v>4</v>
      </c>
      <c r="E38" s="7"/>
      <c r="F38" s="7">
        <f t="shared" si="0"/>
        <v>59</v>
      </c>
      <c r="G38" s="9">
        <f t="shared" si="1"/>
        <v>35.4</v>
      </c>
      <c r="H38" s="4" t="s">
        <v>123</v>
      </c>
      <c r="I38" s="7">
        <v>0</v>
      </c>
      <c r="J38" s="20">
        <f t="shared" si="3"/>
        <v>35.4</v>
      </c>
      <c r="K38" s="12" t="s">
        <v>122</v>
      </c>
    </row>
    <row r="39" spans="1:11" ht="19.5" customHeight="1">
      <c r="A39" s="22" t="s">
        <v>24</v>
      </c>
      <c r="B39" s="22">
        <v>20190922206</v>
      </c>
      <c r="C39" s="7" t="s">
        <v>36</v>
      </c>
      <c r="D39" s="7" t="s">
        <v>62</v>
      </c>
      <c r="E39" s="7" t="s">
        <v>49</v>
      </c>
      <c r="F39" s="7">
        <f t="shared" si="0"/>
        <v>59</v>
      </c>
      <c r="G39" s="9">
        <f t="shared" si="1"/>
        <v>35.4</v>
      </c>
      <c r="H39" s="4" t="s">
        <v>123</v>
      </c>
      <c r="I39" s="7">
        <v>0</v>
      </c>
      <c r="J39" s="20">
        <f t="shared" si="3"/>
        <v>35.4</v>
      </c>
      <c r="K39" s="12" t="s">
        <v>122</v>
      </c>
    </row>
  </sheetData>
  <sheetProtection password="CF7A" sheet="1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平平猪</cp:lastModifiedBy>
  <cp:lastPrinted>2019-09-22T05:41:38Z</cp:lastPrinted>
  <dcterms:created xsi:type="dcterms:W3CDTF">2019-08-21T01:52:33Z</dcterms:created>
  <dcterms:modified xsi:type="dcterms:W3CDTF">2019-10-21T09:47:30Z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