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<sst xmlns="http://schemas.openxmlformats.org/spreadsheetml/2006/main" count="196" uniqueCount="88">
  <si>
    <t>息烽县2019年公开招聘事业单位工作人员第二批体检（复检）合格及进入政审人员名单</t>
  </si>
  <si>
    <t>序号</t>
  </si>
  <si>
    <t>姓名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</si>
  <si>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</si>
  <si>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</si>
  <si>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</si>
  <si>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</si>
  <si>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</si>
  <si>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</si>
  <si>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</si>
  <si>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</si>
  <si>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</si>
  <si>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面试准考证号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</si>
  <si>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</si>
  <si>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</si>
  <si>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</si>
  <si>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</si>
  <si>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</si>
  <si>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</si>
  <si>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</si>
  <si>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梅娅</t>
  </si>
  <si>
    <t>001</t>
  </si>
  <si>
    <t>息烽县电子内网管理中心</t>
  </si>
  <si>
    <t>B</t>
  </si>
  <si>
    <t>专业技术人员</t>
  </si>
  <si>
    <t>01</t>
  </si>
  <si>
    <t>合格</t>
  </si>
  <si>
    <t>是</t>
  </si>
  <si>
    <t>姜昀</t>
  </si>
  <si>
    <t>003</t>
  </si>
  <si>
    <t>息烽县融媒体中心</t>
  </si>
  <si>
    <t>04</t>
  </si>
  <si>
    <t>李陈兰</t>
  </si>
  <si>
    <t>004</t>
  </si>
  <si>
    <t>中共息烽县委党史研究室</t>
  </si>
  <si>
    <t>A</t>
  </si>
  <si>
    <t>管理人员</t>
  </si>
  <si>
    <t>周霞</t>
  </si>
  <si>
    <t>005</t>
  </si>
  <si>
    <t>息烽县劳动人事争议仲裁院</t>
  </si>
  <si>
    <t>余文博</t>
  </si>
  <si>
    <t>006</t>
  </si>
  <si>
    <t>息烽县农业技术开发服务中心</t>
  </si>
  <si>
    <t>王银</t>
  </si>
  <si>
    <t>杨洪</t>
  </si>
  <si>
    <t>012</t>
  </si>
  <si>
    <t>息烽县新型农村合作医疗管理中心</t>
  </si>
  <si>
    <t>肖蝶</t>
  </si>
  <si>
    <r>
      <t>陈</t>
    </r>
    <r>
      <rPr>
        <sz val="10"/>
        <rFont val="宋体"/>
        <family val="0"/>
      </rPr>
      <t>璠</t>
    </r>
  </si>
  <si>
    <t>013</t>
  </si>
  <si>
    <t>息烽县新华社区服务中心</t>
  </si>
  <si>
    <t>段贞玉</t>
  </si>
  <si>
    <t>017</t>
  </si>
  <si>
    <t>息烽县九庄镇科技宣教文化信息统计服务中心</t>
  </si>
  <si>
    <t>03</t>
  </si>
  <si>
    <t>刘成凤</t>
  </si>
  <si>
    <t>019</t>
  </si>
  <si>
    <t>息烽县九庄镇人力资源和社会保障服务中心</t>
  </si>
  <si>
    <t>陈亚锋</t>
  </si>
  <si>
    <t>021</t>
  </si>
  <si>
    <t>息烽县九庄镇生态保护站（林业站）</t>
  </si>
  <si>
    <t>杨启敏</t>
  </si>
  <si>
    <t>023</t>
  </si>
  <si>
    <t>息烽县温泉镇农业综合服务中心</t>
  </si>
  <si>
    <t>02</t>
  </si>
  <si>
    <t>宋建秋</t>
  </si>
  <si>
    <t>028</t>
  </si>
  <si>
    <t>息烽县养龙司镇生态保护站（林业站）</t>
  </si>
  <si>
    <t>宋舟淼</t>
  </si>
  <si>
    <t>王菲</t>
  </si>
  <si>
    <t>029</t>
  </si>
  <si>
    <t>息烽县西山镇生态保护站（林业站）</t>
  </si>
  <si>
    <t>焦振航</t>
  </si>
  <si>
    <t>033</t>
  </si>
  <si>
    <t>息烽县石硐镇科技宣教文化信息统计服务中心</t>
  </si>
  <si>
    <t>赵正</t>
  </si>
  <si>
    <t>034</t>
  </si>
  <si>
    <t>息烽县石硐镇村镇建设服务中心</t>
  </si>
  <si>
    <t>程倩</t>
  </si>
  <si>
    <t>035</t>
  </si>
  <si>
    <t>息烽县石硐镇人力资源和社会保障服务中心</t>
  </si>
  <si>
    <t>廖晓冬</t>
  </si>
  <si>
    <t>036</t>
  </si>
  <si>
    <t>息烽县流长镇人力资源和社会保障服务中心</t>
  </si>
  <si>
    <t>罗京</t>
  </si>
  <si>
    <t>肖艳娥</t>
  </si>
  <si>
    <t>042</t>
  </si>
  <si>
    <t>息烽县青山苗族乡科技宣教文化信息统计服务中心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</si>
</sst>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5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390525</xdr:colOff>
      <xdr:row>0</xdr:row>
      <xdr:rowOff>285750</xdr:rowOff>
    </xdr:to>
    <xdr:sp>
      <xdr:nvSpPr>
        <xdr:cNvPr id="1" name="TextBox 211"/>
        <xdr:cNvSpPr txBox="1">
          <a:spLocks noChangeArrowheads="1"/>
        </xdr:cNvSpPr>
      </xdr:nvSpPr>
      <xdr:spPr>
        <a:xfrm>
          <a:off x="0" y="9525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workbookViewId="0" topLeftCell="A1">
      <pane ySplit="2" topLeftCell="A24" activePane="bottomLeft" state="frozen"/>
      <selection pane="bottomLeft" activeCell="T2" sqref="T2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4.50390625" style="1" customWidth="1"/>
    <col min="4" max="4" width="40.50390625" style="1" customWidth="1"/>
    <col min="5" max="5" width="4.625" style="1" customWidth="1"/>
    <col min="6" max="6" width="9.125" style="1" customWidth="1"/>
    <col min="7" max="8" width="4.50390625" style="1" customWidth="1"/>
    <col min="9" max="9" width="7.25390625" style="1" customWidth="1"/>
    <col min="10" max="10" width="7.875" style="2" customWidth="1"/>
    <col min="11" max="11" width="7.625" style="2" customWidth="1"/>
    <col min="12" max="12" width="7.875" style="1" customWidth="1"/>
    <col min="13" max="13" width="8.375" style="1" customWidth="1"/>
    <col min="14" max="14" width="8.125" style="2" customWidth="1"/>
    <col min="15" max="15" width="6.50390625" style="2" customWidth="1"/>
    <col min="16" max="16" width="4.375" style="1" customWidth="1"/>
    <col min="17" max="18" width="4.50390625" style="1" customWidth="1"/>
    <col min="19" max="19" width="2.375" style="1" customWidth="1"/>
    <col min="20" max="20" width="9.625" style="1" bestFit="1" customWidth="1"/>
    <col min="21" max="16384" width="9.00390625" style="1" customWidth="1"/>
  </cols>
  <sheetData>
    <row r="1" spans="1:19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8" t="s">
        <v>11</v>
      </c>
      <c r="L2" s="4" t="s">
        <v>12</v>
      </c>
      <c r="M2" s="4" t="s">
        <v>13</v>
      </c>
      <c r="N2" s="8" t="s">
        <v>14</v>
      </c>
      <c r="O2" s="8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1" customFormat="1" ht="24" customHeight="1">
      <c r="A3" s="4">
        <v>1</v>
      </c>
      <c r="B3" s="5" t="s">
        <v>20</v>
      </c>
      <c r="C3" s="6" t="s">
        <v>21</v>
      </c>
      <c r="D3" s="5" t="s">
        <v>22</v>
      </c>
      <c r="E3" s="4" t="s">
        <v>23</v>
      </c>
      <c r="F3" s="4" t="s">
        <v>24</v>
      </c>
      <c r="G3" s="6" t="s">
        <v>25</v>
      </c>
      <c r="H3" s="7">
        <v>1</v>
      </c>
      <c r="I3" s="5">
        <v>111</v>
      </c>
      <c r="J3" s="9">
        <f aca="true" t="shared" si="0" ref="J3:J24">I3/1.5</f>
        <v>74</v>
      </c>
      <c r="K3" s="9">
        <f aca="true" t="shared" si="1" ref="K3:K24">J3*0.6</f>
        <v>44.4</v>
      </c>
      <c r="L3" s="4">
        <v>20190102</v>
      </c>
      <c r="M3" s="8">
        <v>80.8</v>
      </c>
      <c r="N3" s="8">
        <f aca="true" t="shared" si="2" ref="N3:N24">M3*0.4</f>
        <v>32.32</v>
      </c>
      <c r="O3" s="8">
        <f aca="true" t="shared" si="3" ref="O3:O24">K3+N3</f>
        <v>76.72</v>
      </c>
      <c r="P3" s="4">
        <v>1</v>
      </c>
      <c r="Q3" s="4" t="s">
        <v>26</v>
      </c>
      <c r="R3" s="4" t="s">
        <v>27</v>
      </c>
      <c r="S3" s="4"/>
    </row>
    <row r="4" spans="1:19" ht="24" customHeight="1">
      <c r="A4" s="4">
        <v>2</v>
      </c>
      <c r="B4" s="5" t="s">
        <v>28</v>
      </c>
      <c r="C4" s="6" t="s">
        <v>29</v>
      </c>
      <c r="D4" s="5" t="s">
        <v>30</v>
      </c>
      <c r="E4" s="4" t="s">
        <v>23</v>
      </c>
      <c r="F4" s="4" t="s">
        <v>24</v>
      </c>
      <c r="G4" s="6" t="s">
        <v>31</v>
      </c>
      <c r="H4" s="4">
        <v>2</v>
      </c>
      <c r="I4" s="5">
        <v>101.5</v>
      </c>
      <c r="J4" s="9">
        <f t="shared" si="0"/>
        <v>67.66666666666667</v>
      </c>
      <c r="K4" s="9">
        <f t="shared" si="1"/>
        <v>40.6</v>
      </c>
      <c r="L4" s="4">
        <v>20190111</v>
      </c>
      <c r="M4" s="8">
        <v>78.6</v>
      </c>
      <c r="N4" s="8">
        <f t="shared" si="2"/>
        <v>31.439999999999998</v>
      </c>
      <c r="O4" s="8">
        <f t="shared" si="3"/>
        <v>72.03999999999999</v>
      </c>
      <c r="P4" s="4">
        <v>2</v>
      </c>
      <c r="Q4" s="4" t="s">
        <v>26</v>
      </c>
      <c r="R4" s="4" t="s">
        <v>27</v>
      </c>
      <c r="S4" s="4"/>
    </row>
    <row r="5" spans="1:19" s="1" customFormat="1" ht="24" customHeight="1">
      <c r="A5" s="4">
        <v>3</v>
      </c>
      <c r="B5" s="5" t="s">
        <v>32</v>
      </c>
      <c r="C5" s="6" t="s">
        <v>33</v>
      </c>
      <c r="D5" s="5" t="s">
        <v>34</v>
      </c>
      <c r="E5" s="4" t="s">
        <v>35</v>
      </c>
      <c r="F5" s="4" t="s">
        <v>36</v>
      </c>
      <c r="G5" s="6" t="s">
        <v>25</v>
      </c>
      <c r="H5" s="4">
        <v>1</v>
      </c>
      <c r="I5" s="5">
        <v>103.5</v>
      </c>
      <c r="J5" s="9">
        <f t="shared" si="0"/>
        <v>69</v>
      </c>
      <c r="K5" s="9">
        <f t="shared" si="1"/>
        <v>41.4</v>
      </c>
      <c r="L5" s="4">
        <v>20190120</v>
      </c>
      <c r="M5" s="8">
        <v>81.8</v>
      </c>
      <c r="N5" s="8">
        <f t="shared" si="2"/>
        <v>32.72</v>
      </c>
      <c r="O5" s="8">
        <f t="shared" si="3"/>
        <v>74.12</v>
      </c>
      <c r="P5" s="4">
        <v>1</v>
      </c>
      <c r="Q5" s="4" t="s">
        <v>26</v>
      </c>
      <c r="R5" s="4" t="s">
        <v>27</v>
      </c>
      <c r="S5" s="4"/>
    </row>
    <row r="6" spans="1:19" ht="24" customHeight="1">
      <c r="A6" s="4">
        <v>4</v>
      </c>
      <c r="B6" s="5" t="s">
        <v>37</v>
      </c>
      <c r="C6" s="6" t="s">
        <v>38</v>
      </c>
      <c r="D6" s="5" t="s">
        <v>39</v>
      </c>
      <c r="E6" s="4" t="s">
        <v>35</v>
      </c>
      <c r="F6" s="4" t="s">
        <v>36</v>
      </c>
      <c r="G6" s="6" t="s">
        <v>25</v>
      </c>
      <c r="H6" s="4">
        <v>1</v>
      </c>
      <c r="I6" s="5">
        <v>110.5</v>
      </c>
      <c r="J6" s="9">
        <f t="shared" si="0"/>
        <v>73.66666666666667</v>
      </c>
      <c r="K6" s="9">
        <f t="shared" si="1"/>
        <v>44.2</v>
      </c>
      <c r="L6" s="4">
        <v>20190202</v>
      </c>
      <c r="M6" s="8">
        <v>86.8</v>
      </c>
      <c r="N6" s="8">
        <f t="shared" si="2"/>
        <v>34.72</v>
      </c>
      <c r="O6" s="8">
        <f t="shared" si="3"/>
        <v>78.92</v>
      </c>
      <c r="P6" s="4">
        <v>1</v>
      </c>
      <c r="Q6" s="4" t="s">
        <v>26</v>
      </c>
      <c r="R6" s="4" t="s">
        <v>27</v>
      </c>
      <c r="S6" s="4"/>
    </row>
    <row r="7" spans="1:19" ht="24" customHeight="1">
      <c r="A7" s="4">
        <v>5</v>
      </c>
      <c r="B7" s="5" t="s">
        <v>40</v>
      </c>
      <c r="C7" s="6" t="s">
        <v>41</v>
      </c>
      <c r="D7" s="5" t="s">
        <v>42</v>
      </c>
      <c r="E7" s="4" t="s">
        <v>23</v>
      </c>
      <c r="F7" s="4" t="s">
        <v>24</v>
      </c>
      <c r="G7" s="6" t="s">
        <v>25</v>
      </c>
      <c r="H7" s="4">
        <v>5</v>
      </c>
      <c r="I7" s="5">
        <v>112.5</v>
      </c>
      <c r="J7" s="9">
        <f t="shared" si="0"/>
        <v>75</v>
      </c>
      <c r="K7" s="9">
        <f t="shared" si="1"/>
        <v>45</v>
      </c>
      <c r="L7" s="4">
        <v>20190206</v>
      </c>
      <c r="M7" s="8">
        <v>78.4</v>
      </c>
      <c r="N7" s="8">
        <f t="shared" si="2"/>
        <v>31.360000000000003</v>
      </c>
      <c r="O7" s="8">
        <f t="shared" si="3"/>
        <v>76.36</v>
      </c>
      <c r="P7" s="4">
        <v>4</v>
      </c>
      <c r="Q7" s="4" t="s">
        <v>26</v>
      </c>
      <c r="R7" s="4" t="s">
        <v>27</v>
      </c>
      <c r="S7" s="4"/>
    </row>
    <row r="8" spans="1:19" ht="24" customHeight="1">
      <c r="A8" s="4">
        <v>6</v>
      </c>
      <c r="B8" s="5" t="s">
        <v>43</v>
      </c>
      <c r="C8" s="6" t="s">
        <v>41</v>
      </c>
      <c r="D8" s="5" t="s">
        <v>42</v>
      </c>
      <c r="E8" s="4" t="s">
        <v>23</v>
      </c>
      <c r="F8" s="4" t="s">
        <v>24</v>
      </c>
      <c r="G8" s="6" t="s">
        <v>25</v>
      </c>
      <c r="H8" s="4">
        <v>5</v>
      </c>
      <c r="I8" s="5">
        <v>104.5</v>
      </c>
      <c r="J8" s="9">
        <f t="shared" si="0"/>
        <v>69.66666666666667</v>
      </c>
      <c r="K8" s="9">
        <f t="shared" si="1"/>
        <v>41.800000000000004</v>
      </c>
      <c r="L8" s="4">
        <v>20190217</v>
      </c>
      <c r="M8" s="8">
        <v>86</v>
      </c>
      <c r="N8" s="8">
        <f t="shared" si="2"/>
        <v>34.4</v>
      </c>
      <c r="O8" s="8">
        <f t="shared" si="3"/>
        <v>76.2</v>
      </c>
      <c r="P8" s="4">
        <v>5</v>
      </c>
      <c r="Q8" s="4" t="s">
        <v>26</v>
      </c>
      <c r="R8" s="4" t="s">
        <v>27</v>
      </c>
      <c r="S8" s="4"/>
    </row>
    <row r="9" spans="1:19" s="1" customFormat="1" ht="24" customHeight="1">
      <c r="A9" s="4">
        <v>7</v>
      </c>
      <c r="B9" s="5" t="s">
        <v>44</v>
      </c>
      <c r="C9" s="6" t="s">
        <v>45</v>
      </c>
      <c r="D9" s="5" t="s">
        <v>46</v>
      </c>
      <c r="E9" s="4" t="s">
        <v>23</v>
      </c>
      <c r="F9" s="4" t="s">
        <v>24</v>
      </c>
      <c r="G9" s="6" t="s">
        <v>25</v>
      </c>
      <c r="H9" s="4">
        <v>2</v>
      </c>
      <c r="I9" s="5">
        <v>97.5</v>
      </c>
      <c r="J9" s="9">
        <f t="shared" si="0"/>
        <v>65</v>
      </c>
      <c r="K9" s="9">
        <f t="shared" si="1"/>
        <v>39</v>
      </c>
      <c r="L9" s="4">
        <v>20190313</v>
      </c>
      <c r="M9" s="8">
        <v>80.4</v>
      </c>
      <c r="N9" s="8">
        <f t="shared" si="2"/>
        <v>32.160000000000004</v>
      </c>
      <c r="O9" s="8">
        <f t="shared" si="3"/>
        <v>71.16</v>
      </c>
      <c r="P9" s="4">
        <v>1</v>
      </c>
      <c r="Q9" s="4" t="s">
        <v>26</v>
      </c>
      <c r="R9" s="4" t="s">
        <v>27</v>
      </c>
      <c r="S9" s="4"/>
    </row>
    <row r="10" spans="1:19" s="1" customFormat="1" ht="24" customHeight="1">
      <c r="A10" s="4">
        <v>8</v>
      </c>
      <c r="B10" s="5" t="s">
        <v>47</v>
      </c>
      <c r="C10" s="6" t="s">
        <v>45</v>
      </c>
      <c r="D10" s="5" t="s">
        <v>46</v>
      </c>
      <c r="E10" s="4" t="s">
        <v>23</v>
      </c>
      <c r="F10" s="4" t="s">
        <v>24</v>
      </c>
      <c r="G10" s="6" t="s">
        <v>25</v>
      </c>
      <c r="H10" s="4">
        <v>2</v>
      </c>
      <c r="I10" s="5">
        <v>94</v>
      </c>
      <c r="J10" s="9">
        <f t="shared" si="0"/>
        <v>62.666666666666664</v>
      </c>
      <c r="K10" s="9">
        <f t="shared" si="1"/>
        <v>37.599999999999994</v>
      </c>
      <c r="L10" s="4">
        <v>20190314</v>
      </c>
      <c r="M10" s="8">
        <v>83.6</v>
      </c>
      <c r="N10" s="8">
        <f t="shared" si="2"/>
        <v>33.44</v>
      </c>
      <c r="O10" s="8">
        <f t="shared" si="3"/>
        <v>71.03999999999999</v>
      </c>
      <c r="P10" s="4">
        <v>2</v>
      </c>
      <c r="Q10" s="4" t="s">
        <v>26</v>
      </c>
      <c r="R10" s="4" t="s">
        <v>27</v>
      </c>
      <c r="S10" s="4"/>
    </row>
    <row r="11" spans="1:19" s="1" customFormat="1" ht="24" customHeight="1">
      <c r="A11" s="4">
        <v>9</v>
      </c>
      <c r="B11" s="5" t="s">
        <v>48</v>
      </c>
      <c r="C11" s="6" t="s">
        <v>49</v>
      </c>
      <c r="D11" s="5" t="s">
        <v>50</v>
      </c>
      <c r="E11" s="4" t="s">
        <v>35</v>
      </c>
      <c r="F11" s="4" t="s">
        <v>36</v>
      </c>
      <c r="G11" s="6" t="s">
        <v>25</v>
      </c>
      <c r="H11" s="4">
        <v>1</v>
      </c>
      <c r="I11" s="5">
        <v>113</v>
      </c>
      <c r="J11" s="9">
        <f t="shared" si="0"/>
        <v>75.33333333333333</v>
      </c>
      <c r="K11" s="9">
        <f t="shared" si="1"/>
        <v>45.199999999999996</v>
      </c>
      <c r="L11" s="4">
        <v>20190319</v>
      </c>
      <c r="M11" s="8">
        <v>85.1</v>
      </c>
      <c r="N11" s="8">
        <f t="shared" si="2"/>
        <v>34.04</v>
      </c>
      <c r="O11" s="8">
        <f t="shared" si="3"/>
        <v>79.24</v>
      </c>
      <c r="P11" s="4">
        <v>1</v>
      </c>
      <c r="Q11" s="4" t="s">
        <v>26</v>
      </c>
      <c r="R11" s="4" t="s">
        <v>27</v>
      </c>
      <c r="S11" s="4"/>
    </row>
    <row r="12" spans="1:19" ht="24" customHeight="1">
      <c r="A12" s="4">
        <v>10</v>
      </c>
      <c r="B12" s="5" t="s">
        <v>51</v>
      </c>
      <c r="C12" s="6" t="s">
        <v>52</v>
      </c>
      <c r="D12" s="5" t="s">
        <v>53</v>
      </c>
      <c r="E12" s="4" t="s">
        <v>23</v>
      </c>
      <c r="F12" s="4" t="s">
        <v>24</v>
      </c>
      <c r="G12" s="6" t="s">
        <v>54</v>
      </c>
      <c r="H12" s="4">
        <v>1</v>
      </c>
      <c r="I12" s="5">
        <v>99</v>
      </c>
      <c r="J12" s="9">
        <f t="shared" si="0"/>
        <v>66</v>
      </c>
      <c r="K12" s="9">
        <f t="shared" si="1"/>
        <v>39.6</v>
      </c>
      <c r="L12" s="4">
        <v>20190419</v>
      </c>
      <c r="M12" s="8">
        <v>83.6</v>
      </c>
      <c r="N12" s="8">
        <f t="shared" si="2"/>
        <v>33.44</v>
      </c>
      <c r="O12" s="8">
        <f t="shared" si="3"/>
        <v>73.03999999999999</v>
      </c>
      <c r="P12" s="4">
        <v>1</v>
      </c>
      <c r="Q12" s="4" t="s">
        <v>26</v>
      </c>
      <c r="R12" s="4" t="s">
        <v>27</v>
      </c>
      <c r="S12" s="4"/>
    </row>
    <row r="13" spans="1:19" ht="24" customHeight="1">
      <c r="A13" s="4">
        <v>11</v>
      </c>
      <c r="B13" s="5" t="s">
        <v>55</v>
      </c>
      <c r="C13" s="6" t="s">
        <v>56</v>
      </c>
      <c r="D13" s="5" t="s">
        <v>57</v>
      </c>
      <c r="E13" s="4" t="s">
        <v>35</v>
      </c>
      <c r="F13" s="4" t="s">
        <v>36</v>
      </c>
      <c r="G13" s="6" t="s">
        <v>25</v>
      </c>
      <c r="H13" s="4">
        <v>3</v>
      </c>
      <c r="I13" s="5">
        <v>113</v>
      </c>
      <c r="J13" s="9">
        <f t="shared" si="0"/>
        <v>75.33333333333333</v>
      </c>
      <c r="K13" s="9">
        <f t="shared" si="1"/>
        <v>45.199999999999996</v>
      </c>
      <c r="L13" s="4">
        <v>20190502</v>
      </c>
      <c r="M13" s="8">
        <v>79.6</v>
      </c>
      <c r="N13" s="8">
        <f t="shared" si="2"/>
        <v>31.84</v>
      </c>
      <c r="O13" s="8">
        <f t="shared" si="3"/>
        <v>77.03999999999999</v>
      </c>
      <c r="P13" s="4">
        <v>3</v>
      </c>
      <c r="Q13" s="4" t="s">
        <v>26</v>
      </c>
      <c r="R13" s="4" t="s">
        <v>27</v>
      </c>
      <c r="S13" s="4"/>
    </row>
    <row r="14" spans="1:19" ht="24" customHeight="1">
      <c r="A14" s="4">
        <v>12</v>
      </c>
      <c r="B14" s="5" t="s">
        <v>58</v>
      </c>
      <c r="C14" s="6" t="s">
        <v>59</v>
      </c>
      <c r="D14" s="5" t="s">
        <v>60</v>
      </c>
      <c r="E14" s="4" t="s">
        <v>35</v>
      </c>
      <c r="F14" s="4" t="s">
        <v>36</v>
      </c>
      <c r="G14" s="6" t="s">
        <v>25</v>
      </c>
      <c r="H14" s="4">
        <v>1</v>
      </c>
      <c r="I14" s="5">
        <v>106</v>
      </c>
      <c r="J14" s="9">
        <f t="shared" si="0"/>
        <v>70.66666666666667</v>
      </c>
      <c r="K14" s="9">
        <f t="shared" si="1"/>
        <v>42.4</v>
      </c>
      <c r="L14" s="4">
        <v>20190511</v>
      </c>
      <c r="M14" s="8">
        <v>83.4</v>
      </c>
      <c r="N14" s="8">
        <f t="shared" si="2"/>
        <v>33.36000000000001</v>
      </c>
      <c r="O14" s="8">
        <f t="shared" si="3"/>
        <v>75.76</v>
      </c>
      <c r="P14" s="4">
        <v>1</v>
      </c>
      <c r="Q14" s="4" t="s">
        <v>26</v>
      </c>
      <c r="R14" s="4" t="s">
        <v>27</v>
      </c>
      <c r="S14" s="4"/>
    </row>
    <row r="15" spans="1:19" ht="24" customHeight="1">
      <c r="A15" s="4">
        <v>13</v>
      </c>
      <c r="B15" s="5" t="s">
        <v>61</v>
      </c>
      <c r="C15" s="6" t="s">
        <v>62</v>
      </c>
      <c r="D15" s="5" t="s">
        <v>63</v>
      </c>
      <c r="E15" s="4" t="s">
        <v>23</v>
      </c>
      <c r="F15" s="4" t="s">
        <v>24</v>
      </c>
      <c r="G15" s="6" t="s">
        <v>64</v>
      </c>
      <c r="H15" s="4">
        <v>1</v>
      </c>
      <c r="I15" s="5">
        <v>95.5</v>
      </c>
      <c r="J15" s="9">
        <f t="shared" si="0"/>
        <v>63.666666666666664</v>
      </c>
      <c r="K15" s="9">
        <f t="shared" si="1"/>
        <v>38.199999999999996</v>
      </c>
      <c r="L15" s="4">
        <v>20190525</v>
      </c>
      <c r="M15" s="8">
        <v>76.6</v>
      </c>
      <c r="N15" s="8">
        <f t="shared" si="2"/>
        <v>30.64</v>
      </c>
      <c r="O15" s="8">
        <f t="shared" si="3"/>
        <v>68.84</v>
      </c>
      <c r="P15" s="4">
        <v>1</v>
      </c>
      <c r="Q15" s="4" t="s">
        <v>26</v>
      </c>
      <c r="R15" s="4" t="s">
        <v>27</v>
      </c>
      <c r="S15" s="4"/>
    </row>
    <row r="16" spans="1:19" s="1" customFormat="1" ht="24" customHeight="1">
      <c r="A16" s="4">
        <v>14</v>
      </c>
      <c r="B16" s="5" t="s">
        <v>65</v>
      </c>
      <c r="C16" s="6" t="s">
        <v>66</v>
      </c>
      <c r="D16" s="5" t="s">
        <v>67</v>
      </c>
      <c r="E16" s="4" t="s">
        <v>35</v>
      </c>
      <c r="F16" s="4" t="s">
        <v>36</v>
      </c>
      <c r="G16" s="6" t="s">
        <v>25</v>
      </c>
      <c r="H16" s="4">
        <v>1</v>
      </c>
      <c r="I16" s="5">
        <v>109</v>
      </c>
      <c r="J16" s="9">
        <f t="shared" si="0"/>
        <v>72.66666666666667</v>
      </c>
      <c r="K16" s="9">
        <f t="shared" si="1"/>
        <v>43.6</v>
      </c>
      <c r="L16" s="4">
        <v>20190611</v>
      </c>
      <c r="M16" s="8">
        <v>74.2</v>
      </c>
      <c r="N16" s="8">
        <f t="shared" si="2"/>
        <v>29.680000000000003</v>
      </c>
      <c r="O16" s="8">
        <f t="shared" si="3"/>
        <v>73.28</v>
      </c>
      <c r="P16" s="4">
        <v>1</v>
      </c>
      <c r="Q16" s="4" t="s">
        <v>26</v>
      </c>
      <c r="R16" s="4" t="s">
        <v>27</v>
      </c>
      <c r="S16" s="4"/>
    </row>
    <row r="17" spans="1:19" s="1" customFormat="1" ht="24" customHeight="1">
      <c r="A17" s="4">
        <v>15</v>
      </c>
      <c r="B17" s="5" t="s">
        <v>68</v>
      </c>
      <c r="C17" s="6" t="s">
        <v>66</v>
      </c>
      <c r="D17" s="5" t="s">
        <v>67</v>
      </c>
      <c r="E17" s="4" t="s">
        <v>23</v>
      </c>
      <c r="F17" s="4" t="s">
        <v>24</v>
      </c>
      <c r="G17" s="6" t="s">
        <v>64</v>
      </c>
      <c r="H17" s="4">
        <v>1</v>
      </c>
      <c r="I17" s="5">
        <v>107.5</v>
      </c>
      <c r="J17" s="9">
        <f t="shared" si="0"/>
        <v>71.66666666666667</v>
      </c>
      <c r="K17" s="9">
        <f t="shared" si="1"/>
        <v>43</v>
      </c>
      <c r="L17" s="4">
        <v>20190614</v>
      </c>
      <c r="M17" s="8">
        <v>79.2</v>
      </c>
      <c r="N17" s="8">
        <f t="shared" si="2"/>
        <v>31.680000000000003</v>
      </c>
      <c r="O17" s="8">
        <f t="shared" si="3"/>
        <v>74.68</v>
      </c>
      <c r="P17" s="4">
        <v>1</v>
      </c>
      <c r="Q17" s="4" t="s">
        <v>26</v>
      </c>
      <c r="R17" s="4" t="s">
        <v>27</v>
      </c>
      <c r="S17" s="4"/>
    </row>
    <row r="18" spans="1:19" s="1" customFormat="1" ht="24" customHeight="1">
      <c r="A18" s="4">
        <v>16</v>
      </c>
      <c r="B18" s="5" t="s">
        <v>69</v>
      </c>
      <c r="C18" s="6" t="s">
        <v>70</v>
      </c>
      <c r="D18" s="5" t="s">
        <v>71</v>
      </c>
      <c r="E18" s="4" t="s">
        <v>23</v>
      </c>
      <c r="F18" s="4" t="s">
        <v>24</v>
      </c>
      <c r="G18" s="6" t="s">
        <v>25</v>
      </c>
      <c r="H18" s="4">
        <v>1</v>
      </c>
      <c r="I18" s="5">
        <v>103.5</v>
      </c>
      <c r="J18" s="9">
        <f t="shared" si="0"/>
        <v>69</v>
      </c>
      <c r="K18" s="9">
        <f t="shared" si="1"/>
        <v>41.4</v>
      </c>
      <c r="L18" s="4">
        <v>20190617</v>
      </c>
      <c r="M18" s="8">
        <v>76</v>
      </c>
      <c r="N18" s="8">
        <f t="shared" si="2"/>
        <v>30.400000000000002</v>
      </c>
      <c r="O18" s="8">
        <f t="shared" si="3"/>
        <v>71.8</v>
      </c>
      <c r="P18" s="4">
        <v>1</v>
      </c>
      <c r="Q18" s="4" t="s">
        <v>26</v>
      </c>
      <c r="R18" s="4" t="s">
        <v>27</v>
      </c>
      <c r="S18" s="4"/>
    </row>
    <row r="19" spans="1:19" ht="24" customHeight="1">
      <c r="A19" s="4">
        <v>17</v>
      </c>
      <c r="B19" s="5" t="s">
        <v>72</v>
      </c>
      <c r="C19" s="6" t="s">
        <v>73</v>
      </c>
      <c r="D19" s="5" t="s">
        <v>74</v>
      </c>
      <c r="E19" s="4" t="s">
        <v>35</v>
      </c>
      <c r="F19" s="4" t="s">
        <v>36</v>
      </c>
      <c r="G19" s="6" t="s">
        <v>25</v>
      </c>
      <c r="H19" s="4">
        <v>2</v>
      </c>
      <c r="I19" s="5">
        <v>108.5</v>
      </c>
      <c r="J19" s="9">
        <f t="shared" si="0"/>
        <v>72.33333333333333</v>
      </c>
      <c r="K19" s="9">
        <f t="shared" si="1"/>
        <v>43.4</v>
      </c>
      <c r="L19" s="4">
        <v>20190709</v>
      </c>
      <c r="M19" s="8">
        <v>87</v>
      </c>
      <c r="N19" s="8">
        <f t="shared" si="2"/>
        <v>34.800000000000004</v>
      </c>
      <c r="O19" s="8">
        <f t="shared" si="3"/>
        <v>78.2</v>
      </c>
      <c r="P19" s="4">
        <v>2</v>
      </c>
      <c r="Q19" s="4" t="s">
        <v>26</v>
      </c>
      <c r="R19" s="4" t="s">
        <v>27</v>
      </c>
      <c r="S19" s="4"/>
    </row>
    <row r="20" spans="1:19" ht="24" customHeight="1">
      <c r="A20" s="4">
        <v>18</v>
      </c>
      <c r="B20" s="5" t="s">
        <v>75</v>
      </c>
      <c r="C20" s="6" t="s">
        <v>76</v>
      </c>
      <c r="D20" s="5" t="s">
        <v>77</v>
      </c>
      <c r="E20" s="4" t="s">
        <v>23</v>
      </c>
      <c r="F20" s="4" t="s">
        <v>24</v>
      </c>
      <c r="G20" s="6" t="s">
        <v>64</v>
      </c>
      <c r="H20" s="4">
        <v>1</v>
      </c>
      <c r="I20" s="5">
        <v>104</v>
      </c>
      <c r="J20" s="9">
        <f t="shared" si="0"/>
        <v>69.33333333333333</v>
      </c>
      <c r="K20" s="9">
        <f t="shared" si="1"/>
        <v>41.599999999999994</v>
      </c>
      <c r="L20" s="4">
        <v>20190716</v>
      </c>
      <c r="M20" s="8">
        <v>77.8</v>
      </c>
      <c r="N20" s="8">
        <f t="shared" si="2"/>
        <v>31.12</v>
      </c>
      <c r="O20" s="8">
        <f t="shared" si="3"/>
        <v>72.72</v>
      </c>
      <c r="P20" s="4">
        <v>1</v>
      </c>
      <c r="Q20" s="4" t="s">
        <v>26</v>
      </c>
      <c r="R20" s="4" t="s">
        <v>27</v>
      </c>
      <c r="S20" s="4"/>
    </row>
    <row r="21" spans="1:19" ht="24" customHeight="1">
      <c r="A21" s="4">
        <v>19</v>
      </c>
      <c r="B21" s="5" t="s">
        <v>78</v>
      </c>
      <c r="C21" s="6" t="s">
        <v>79</v>
      </c>
      <c r="D21" s="5" t="s">
        <v>80</v>
      </c>
      <c r="E21" s="4" t="s">
        <v>35</v>
      </c>
      <c r="F21" s="4" t="s">
        <v>36</v>
      </c>
      <c r="G21" s="6" t="s">
        <v>25</v>
      </c>
      <c r="H21" s="4">
        <v>1</v>
      </c>
      <c r="I21" s="5">
        <v>102</v>
      </c>
      <c r="J21" s="9">
        <f t="shared" si="0"/>
        <v>68</v>
      </c>
      <c r="K21" s="9">
        <f t="shared" si="1"/>
        <v>40.8</v>
      </c>
      <c r="L21" s="4">
        <v>20190721</v>
      </c>
      <c r="M21" s="8">
        <v>82.8</v>
      </c>
      <c r="N21" s="8">
        <f t="shared" si="2"/>
        <v>33.12</v>
      </c>
      <c r="O21" s="8">
        <f t="shared" si="3"/>
        <v>73.91999999999999</v>
      </c>
      <c r="P21" s="4">
        <v>1</v>
      </c>
      <c r="Q21" s="4" t="s">
        <v>26</v>
      </c>
      <c r="R21" s="4" t="s">
        <v>27</v>
      </c>
      <c r="S21" s="4"/>
    </row>
    <row r="22" spans="1:19" ht="24" customHeight="1">
      <c r="A22" s="4">
        <v>20</v>
      </c>
      <c r="B22" s="5" t="s">
        <v>81</v>
      </c>
      <c r="C22" s="6" t="s">
        <v>82</v>
      </c>
      <c r="D22" s="5" t="s">
        <v>83</v>
      </c>
      <c r="E22" s="4" t="s">
        <v>35</v>
      </c>
      <c r="F22" s="4" t="s">
        <v>36</v>
      </c>
      <c r="G22" s="6" t="s">
        <v>25</v>
      </c>
      <c r="H22" s="4">
        <v>2</v>
      </c>
      <c r="I22" s="5">
        <v>111</v>
      </c>
      <c r="J22" s="9">
        <f t="shared" si="0"/>
        <v>74</v>
      </c>
      <c r="K22" s="9">
        <f t="shared" si="1"/>
        <v>44.4</v>
      </c>
      <c r="L22" s="4">
        <v>20190722</v>
      </c>
      <c r="M22" s="8">
        <v>82.4</v>
      </c>
      <c r="N22" s="8">
        <f t="shared" si="2"/>
        <v>32.96</v>
      </c>
      <c r="O22" s="8">
        <f t="shared" si="3"/>
        <v>77.36</v>
      </c>
      <c r="P22" s="4">
        <v>1</v>
      </c>
      <c r="Q22" s="4" t="s">
        <v>26</v>
      </c>
      <c r="R22" s="4" t="s">
        <v>27</v>
      </c>
      <c r="S22" s="4"/>
    </row>
    <row r="23" spans="1:19" ht="24" customHeight="1">
      <c r="A23" s="4">
        <v>21</v>
      </c>
      <c r="B23" s="5" t="s">
        <v>84</v>
      </c>
      <c r="C23" s="6" t="s">
        <v>82</v>
      </c>
      <c r="D23" s="5" t="s">
        <v>83</v>
      </c>
      <c r="E23" s="4" t="s">
        <v>35</v>
      </c>
      <c r="F23" s="4" t="s">
        <v>36</v>
      </c>
      <c r="G23" s="6" t="s">
        <v>25</v>
      </c>
      <c r="H23" s="4">
        <v>2</v>
      </c>
      <c r="I23" s="5">
        <v>108.5</v>
      </c>
      <c r="J23" s="9">
        <f t="shared" si="0"/>
        <v>72.33333333333333</v>
      </c>
      <c r="K23" s="9">
        <f t="shared" si="1"/>
        <v>43.4</v>
      </c>
      <c r="L23" s="4">
        <v>20190723</v>
      </c>
      <c r="M23" s="8">
        <v>82.8</v>
      </c>
      <c r="N23" s="8">
        <f t="shared" si="2"/>
        <v>33.12</v>
      </c>
      <c r="O23" s="8">
        <f t="shared" si="3"/>
        <v>76.52</v>
      </c>
      <c r="P23" s="4">
        <v>2</v>
      </c>
      <c r="Q23" s="4" t="s">
        <v>26</v>
      </c>
      <c r="R23" s="4" t="s">
        <v>27</v>
      </c>
      <c r="S23" s="4"/>
    </row>
    <row r="24" spans="1:19" ht="24" customHeight="1">
      <c r="A24" s="4">
        <v>22</v>
      </c>
      <c r="B24" s="5" t="s">
        <v>85</v>
      </c>
      <c r="C24" s="6" t="s">
        <v>86</v>
      </c>
      <c r="D24" s="5" t="s">
        <v>87</v>
      </c>
      <c r="E24" s="4" t="s">
        <v>35</v>
      </c>
      <c r="F24" s="4" t="s">
        <v>36</v>
      </c>
      <c r="G24" s="6" t="s">
        <v>25</v>
      </c>
      <c r="H24" s="4">
        <v>1</v>
      </c>
      <c r="I24" s="5">
        <v>108.5</v>
      </c>
      <c r="J24" s="9">
        <f t="shared" si="0"/>
        <v>72.33333333333333</v>
      </c>
      <c r="K24" s="9">
        <f t="shared" si="1"/>
        <v>43.4</v>
      </c>
      <c r="L24" s="4">
        <v>20190825</v>
      </c>
      <c r="M24" s="8">
        <v>76.6</v>
      </c>
      <c r="N24" s="8">
        <f t="shared" si="2"/>
        <v>30.64</v>
      </c>
      <c r="O24" s="8">
        <f t="shared" si="3"/>
        <v>74.03999999999999</v>
      </c>
      <c r="P24" s="4">
        <v>1</v>
      </c>
      <c r="Q24" s="4" t="s">
        <v>26</v>
      </c>
      <c r="R24" s="4" t="s">
        <v>27</v>
      </c>
      <c r="S24" s="4"/>
    </row>
  </sheetData>
  <sheetProtection password="D5D4" sheet="1" objects="1"/>
  <mergeCells count="1">
    <mergeCell ref="A1:S1"/>
  </mergeCells>
  <dataValidations count="1">
    <dataValidation type="list" allowBlank="1" showInputMessage="1" showErrorMessage="1" sqref="E3 E4 E5 E6 E11 E12 E13 E14 E15 E16 E17 E18 E19 E20 E21 E24 E7:E8 E9:E10 E22:E23">
      <formula1>"A,B"</formula1>
    </dataValidation>
  </dataValidations>
  <printOptions/>
  <pageMargins left="0.11805555555555555" right="0.19652777777777777" top="0.2361111111111111" bottom="0.19652777777777777" header="0.15694444444444444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Sher</cp:lastModifiedBy>
  <dcterms:created xsi:type="dcterms:W3CDTF">2019-08-26T04:59:00Z</dcterms:created>
  <dcterms:modified xsi:type="dcterms:W3CDTF">2019-12-12T01:15:56Z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