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成绩排名最终" sheetId="1" r:id="rId1"/>
  </sheets>
  <definedNames>
    <definedName name="_xlnm._FilterDatabase" localSheetId="0" hidden="1">'成绩排名最终'!$A$2:$I$2</definedName>
    <definedName name="_xlnm.Print_Titles" localSheetId="0">'成绩排名最终'!$1:$2</definedName>
  </definedNames>
  <calcPr fullCalcOnLoad="1"/>
</workbook>
</file>

<file path=xl/sharedStrings.xml><?xml version="1.0" encoding="utf-8"?>
<sst xmlns="http://schemas.openxmlformats.org/spreadsheetml/2006/main" count="658" uniqueCount="321">
  <si>
    <t>准考证号</t>
  </si>
  <si>
    <t>姓名</t>
  </si>
  <si>
    <t>报考单位</t>
  </si>
  <si>
    <t>报考岗位</t>
  </si>
  <si>
    <t>笔试成绩</t>
  </si>
  <si>
    <t>面试成绩</t>
  </si>
  <si>
    <t>龙海燕</t>
  </si>
  <si>
    <t>贵阳市南明区融媒体中心</t>
  </si>
  <si>
    <t>01专业技术岗位</t>
  </si>
  <si>
    <r>
      <t>7</t>
    </r>
    <r>
      <rPr>
        <sz val="10"/>
        <rFont val="宋体"/>
        <family val="0"/>
      </rPr>
      <t>6.10</t>
    </r>
  </si>
  <si>
    <t>92.33</t>
  </si>
  <si>
    <t>张宇</t>
  </si>
  <si>
    <r>
      <t>7</t>
    </r>
    <r>
      <rPr>
        <sz val="10"/>
        <rFont val="宋体"/>
        <family val="0"/>
      </rPr>
      <t>5.95</t>
    </r>
  </si>
  <si>
    <t>87.67</t>
  </si>
  <si>
    <t>陈涛</t>
  </si>
  <si>
    <r>
      <t>7</t>
    </r>
    <r>
      <rPr>
        <sz val="10"/>
        <rFont val="宋体"/>
        <family val="0"/>
      </rPr>
      <t>4.75</t>
    </r>
  </si>
  <si>
    <t>89.67</t>
  </si>
  <si>
    <t>胡馨丹</t>
  </si>
  <si>
    <r>
      <t>7</t>
    </r>
    <r>
      <rPr>
        <sz val="10"/>
        <rFont val="宋体"/>
        <family val="0"/>
      </rPr>
      <t>3.90</t>
    </r>
  </si>
  <si>
    <t>90.00</t>
  </si>
  <si>
    <t>邓桥英</t>
  </si>
  <si>
    <r>
      <t>7</t>
    </r>
    <r>
      <rPr>
        <sz val="10"/>
        <rFont val="宋体"/>
        <family val="0"/>
      </rPr>
      <t>3.15</t>
    </r>
  </si>
  <si>
    <t>86.67</t>
  </si>
  <si>
    <t>林芳</t>
  </si>
  <si>
    <r>
      <t>7</t>
    </r>
    <r>
      <rPr>
        <sz val="10"/>
        <rFont val="宋体"/>
        <family val="0"/>
      </rPr>
      <t>2.55</t>
    </r>
  </si>
  <si>
    <t>83</t>
  </si>
  <si>
    <t>黄艳</t>
  </si>
  <si>
    <r>
      <t>7</t>
    </r>
    <r>
      <rPr>
        <sz val="10"/>
        <rFont val="宋体"/>
        <family val="0"/>
      </rPr>
      <t>2.45</t>
    </r>
  </si>
  <si>
    <t>85.67</t>
  </si>
  <si>
    <t>张婕</t>
  </si>
  <si>
    <r>
      <t>7</t>
    </r>
    <r>
      <rPr>
        <sz val="10"/>
        <rFont val="宋体"/>
        <family val="0"/>
      </rPr>
      <t>1.75</t>
    </r>
  </si>
  <si>
    <t>徐伋</t>
  </si>
  <si>
    <r>
      <t>7</t>
    </r>
    <r>
      <rPr>
        <sz val="10"/>
        <rFont val="宋体"/>
        <family val="0"/>
      </rPr>
      <t>1.30</t>
    </r>
  </si>
  <si>
    <t>86.33</t>
  </si>
  <si>
    <t>邓婷婷</t>
  </si>
  <si>
    <t>02专业技术岗位</t>
  </si>
  <si>
    <r>
      <t>7</t>
    </r>
    <r>
      <rPr>
        <sz val="10"/>
        <rFont val="宋体"/>
        <family val="0"/>
      </rPr>
      <t>1.45</t>
    </r>
  </si>
  <si>
    <t>93.33</t>
  </si>
  <si>
    <t>金方椿</t>
  </si>
  <si>
    <r>
      <t>02</t>
    </r>
    <r>
      <rPr>
        <sz val="10"/>
        <rFont val="宋体"/>
        <family val="0"/>
      </rPr>
      <t>专业技术岗位</t>
    </r>
  </si>
  <si>
    <r>
      <t>6</t>
    </r>
    <r>
      <rPr>
        <sz val="10"/>
        <rFont val="宋体"/>
        <family val="0"/>
      </rPr>
      <t>9.10</t>
    </r>
  </si>
  <si>
    <t>94.33</t>
  </si>
  <si>
    <t>王昌积</t>
  </si>
  <si>
    <r>
      <t>6</t>
    </r>
    <r>
      <rPr>
        <sz val="10"/>
        <rFont val="宋体"/>
        <family val="0"/>
      </rPr>
      <t>8.15</t>
    </r>
  </si>
  <si>
    <t>88.67</t>
  </si>
  <si>
    <t>杨佐华</t>
  </si>
  <si>
    <r>
      <t>6</t>
    </r>
    <r>
      <rPr>
        <sz val="10"/>
        <rFont val="宋体"/>
        <family val="0"/>
      </rPr>
      <t>8.10</t>
    </r>
  </si>
  <si>
    <t>87.33</t>
  </si>
  <si>
    <t>卢均义</t>
  </si>
  <si>
    <r>
      <t>6</t>
    </r>
    <r>
      <rPr>
        <sz val="10"/>
        <rFont val="宋体"/>
        <family val="0"/>
      </rPr>
      <t>7.95</t>
    </r>
  </si>
  <si>
    <t>92</t>
  </si>
  <si>
    <t>汪飞</t>
  </si>
  <si>
    <r>
      <t>6</t>
    </r>
    <r>
      <rPr>
        <sz val="10"/>
        <rFont val="宋体"/>
        <family val="0"/>
      </rPr>
      <t>7</t>
    </r>
  </si>
  <si>
    <t>88.33</t>
  </si>
  <si>
    <t>陈晓宇</t>
  </si>
  <si>
    <t>03专业技术岗位</t>
  </si>
  <si>
    <t>86.00</t>
  </si>
  <si>
    <t>罗秋红</t>
  </si>
  <si>
    <r>
      <t>7</t>
    </r>
    <r>
      <rPr>
        <sz val="10"/>
        <rFont val="宋体"/>
        <family val="0"/>
      </rPr>
      <t>4.70</t>
    </r>
  </si>
  <si>
    <t>史娓</t>
  </si>
  <si>
    <r>
      <t>7</t>
    </r>
    <r>
      <rPr>
        <sz val="10"/>
        <rFont val="宋体"/>
        <family val="0"/>
      </rPr>
      <t>1.70</t>
    </r>
  </si>
  <si>
    <t>83.00</t>
  </si>
  <si>
    <t>李堂</t>
  </si>
  <si>
    <t>04专业技术岗位</t>
  </si>
  <si>
    <r>
      <t>7</t>
    </r>
    <r>
      <rPr>
        <sz val="10"/>
        <rFont val="宋体"/>
        <family val="0"/>
      </rPr>
      <t>1.95</t>
    </r>
  </si>
  <si>
    <t>王岚</t>
  </si>
  <si>
    <t>70.67</t>
  </si>
  <si>
    <t>袁利容</t>
  </si>
  <si>
    <r>
      <t>7</t>
    </r>
    <r>
      <rPr>
        <sz val="10"/>
        <rFont val="宋体"/>
        <family val="0"/>
      </rPr>
      <t>0.05</t>
    </r>
  </si>
  <si>
    <t>79.67</t>
  </si>
  <si>
    <t>陈文</t>
  </si>
  <si>
    <t>南明区建筑施工管理站</t>
  </si>
  <si>
    <r>
      <t>7</t>
    </r>
    <r>
      <rPr>
        <sz val="10"/>
        <rFont val="宋体"/>
        <family val="0"/>
      </rPr>
      <t>2.75</t>
    </r>
  </si>
  <si>
    <t>90.33</t>
  </si>
  <si>
    <t>邹涛</t>
  </si>
  <si>
    <r>
      <t>6</t>
    </r>
    <r>
      <rPr>
        <sz val="10"/>
        <rFont val="宋体"/>
        <family val="0"/>
      </rPr>
      <t>9.45</t>
    </r>
  </si>
  <si>
    <t>82.33</t>
  </si>
  <si>
    <t>代梅</t>
  </si>
  <si>
    <r>
      <t>6</t>
    </r>
    <r>
      <rPr>
        <sz val="10"/>
        <rFont val="宋体"/>
        <family val="0"/>
      </rPr>
      <t>7.8</t>
    </r>
  </si>
  <si>
    <t>81</t>
  </si>
  <si>
    <t>覃连霞</t>
  </si>
  <si>
    <t>南明区房屋征收管理局</t>
  </si>
  <si>
    <r>
      <t>7</t>
    </r>
    <r>
      <rPr>
        <sz val="10"/>
        <rFont val="宋体"/>
        <family val="0"/>
      </rPr>
      <t>3.35</t>
    </r>
  </si>
  <si>
    <t>82</t>
  </si>
  <si>
    <t>周维</t>
  </si>
  <si>
    <r>
      <t>6</t>
    </r>
    <r>
      <rPr>
        <sz val="10"/>
        <rFont val="宋体"/>
        <family val="0"/>
      </rPr>
      <t>9.05</t>
    </r>
  </si>
  <si>
    <t>89</t>
  </si>
  <si>
    <t>程磊</t>
  </si>
  <si>
    <r>
      <t>6</t>
    </r>
    <r>
      <rPr>
        <sz val="10"/>
        <rFont val="宋体"/>
        <family val="0"/>
      </rPr>
      <t>7.35</t>
    </r>
  </si>
  <si>
    <t>84.67</t>
  </si>
  <si>
    <t>曾鑫</t>
  </si>
  <si>
    <t>77.67</t>
  </si>
  <si>
    <t>饶文</t>
  </si>
  <si>
    <r>
      <t>7</t>
    </r>
    <r>
      <rPr>
        <sz val="10"/>
        <rFont val="宋体"/>
        <family val="0"/>
      </rPr>
      <t>2.05</t>
    </r>
  </si>
  <si>
    <t>83.33</t>
  </si>
  <si>
    <t>康云</t>
  </si>
  <si>
    <r>
      <t>6</t>
    </r>
    <r>
      <rPr>
        <sz val="10"/>
        <rFont val="宋体"/>
        <family val="0"/>
      </rPr>
      <t>9</t>
    </r>
  </si>
  <si>
    <t>85</t>
  </si>
  <si>
    <t>周建斌</t>
  </si>
  <si>
    <t>南明区环境卫生管理站</t>
  </si>
  <si>
    <t>杜雄飞</t>
  </si>
  <si>
    <r>
      <t>7</t>
    </r>
    <r>
      <rPr>
        <sz val="10"/>
        <rFont val="宋体"/>
        <family val="0"/>
      </rPr>
      <t>5.60</t>
    </r>
  </si>
  <si>
    <t>史开进</t>
  </si>
  <si>
    <r>
      <t>7</t>
    </r>
    <r>
      <rPr>
        <sz val="10"/>
        <rFont val="宋体"/>
        <family val="0"/>
      </rPr>
      <t>3.85</t>
    </r>
  </si>
  <si>
    <t>何兴华</t>
  </si>
  <si>
    <t>缺</t>
  </si>
  <si>
    <t>唐红江</t>
  </si>
  <si>
    <r>
      <t>7</t>
    </r>
    <r>
      <rPr>
        <sz val="10"/>
        <rFont val="宋体"/>
        <family val="0"/>
      </rPr>
      <t>1.20</t>
    </r>
  </si>
  <si>
    <t>卢金</t>
  </si>
  <si>
    <t>吕佳良</t>
  </si>
  <si>
    <r>
      <t>7</t>
    </r>
    <r>
      <rPr>
        <sz val="10"/>
        <rFont val="宋体"/>
        <family val="0"/>
      </rPr>
      <t>1.10</t>
    </r>
  </si>
  <si>
    <t>79.33</t>
  </si>
  <si>
    <t>袁奎</t>
  </si>
  <si>
    <r>
      <t>7</t>
    </r>
    <r>
      <rPr>
        <sz val="10"/>
        <rFont val="宋体"/>
        <family val="0"/>
      </rPr>
      <t>0.80</t>
    </r>
  </si>
  <si>
    <t>91.67</t>
  </si>
  <si>
    <t>周钦臣</t>
  </si>
  <si>
    <r>
      <t>6</t>
    </r>
    <r>
      <rPr>
        <sz val="10"/>
        <rFont val="宋体"/>
        <family val="0"/>
      </rPr>
      <t>9.9</t>
    </r>
  </si>
  <si>
    <t>81.67</t>
  </si>
  <si>
    <t>罗伟佳</t>
  </si>
  <si>
    <t>南明区城乡“三变”改革办公室</t>
  </si>
  <si>
    <r>
      <t>7</t>
    </r>
    <r>
      <rPr>
        <sz val="10"/>
        <rFont val="宋体"/>
        <family val="0"/>
      </rPr>
      <t>4.45</t>
    </r>
  </si>
  <si>
    <t>李洁</t>
  </si>
  <si>
    <t>85.33</t>
  </si>
  <si>
    <t>班娜</t>
  </si>
  <si>
    <r>
      <t>7</t>
    </r>
    <r>
      <rPr>
        <sz val="10"/>
        <rFont val="宋体"/>
        <family val="0"/>
      </rPr>
      <t>0.65</t>
    </r>
  </si>
  <si>
    <t>91.33</t>
  </si>
  <si>
    <t>秦宇</t>
  </si>
  <si>
    <r>
      <t>6</t>
    </r>
    <r>
      <rPr>
        <sz val="10"/>
        <rFont val="宋体"/>
        <family val="0"/>
      </rPr>
      <t>8.90</t>
    </r>
  </si>
  <si>
    <t>刘锐</t>
  </si>
  <si>
    <r>
      <t>6</t>
    </r>
    <r>
      <rPr>
        <sz val="10"/>
        <rFont val="宋体"/>
        <family val="0"/>
      </rPr>
      <t>8.50</t>
    </r>
  </si>
  <si>
    <t>赵俊</t>
  </si>
  <si>
    <r>
      <t>6</t>
    </r>
    <r>
      <rPr>
        <sz val="10"/>
        <rFont val="宋体"/>
        <family val="0"/>
      </rPr>
      <t>7.55</t>
    </r>
  </si>
  <si>
    <t>刘莲莲</t>
  </si>
  <si>
    <r>
      <t>8</t>
    </r>
    <r>
      <rPr>
        <sz val="10"/>
        <rFont val="宋体"/>
        <family val="0"/>
      </rPr>
      <t>2.90</t>
    </r>
  </si>
  <si>
    <t>江继炜</t>
  </si>
  <si>
    <r>
      <t>7</t>
    </r>
    <r>
      <rPr>
        <sz val="10"/>
        <rFont val="宋体"/>
        <family val="0"/>
      </rPr>
      <t>1.15</t>
    </r>
  </si>
  <si>
    <t>81.33</t>
  </si>
  <si>
    <t>朱克强</t>
  </si>
  <si>
    <r>
      <t>7</t>
    </r>
    <r>
      <rPr>
        <sz val="10"/>
        <rFont val="宋体"/>
        <family val="0"/>
      </rPr>
      <t>0.20</t>
    </r>
  </si>
  <si>
    <t>80</t>
  </si>
  <si>
    <t>张新星</t>
  </si>
  <si>
    <r>
      <t>6</t>
    </r>
    <r>
      <rPr>
        <sz val="10"/>
        <rFont val="宋体"/>
        <family val="0"/>
      </rPr>
      <t>9.55</t>
    </r>
  </si>
  <si>
    <t>郑新星</t>
  </si>
  <si>
    <r>
      <t>6</t>
    </r>
    <r>
      <rPr>
        <sz val="10"/>
        <rFont val="宋体"/>
        <family val="0"/>
      </rPr>
      <t>8.6</t>
    </r>
  </si>
  <si>
    <t>84.33</t>
  </si>
  <si>
    <t>陆波</t>
  </si>
  <si>
    <r>
      <t>6</t>
    </r>
    <r>
      <rPr>
        <sz val="10"/>
        <rFont val="宋体"/>
        <family val="0"/>
      </rPr>
      <t>8.45</t>
    </r>
  </si>
  <si>
    <t>韦钦</t>
  </si>
  <si>
    <r>
      <t>7</t>
    </r>
    <r>
      <rPr>
        <sz val="10"/>
        <rFont val="宋体"/>
        <family val="0"/>
      </rPr>
      <t>0.60</t>
    </r>
  </si>
  <si>
    <t>杨燕群</t>
  </si>
  <si>
    <r>
      <t>6</t>
    </r>
    <r>
      <rPr>
        <sz val="10"/>
        <rFont val="宋体"/>
        <family val="0"/>
      </rPr>
      <t>9.70</t>
    </r>
  </si>
  <si>
    <t>何胜伟</t>
  </si>
  <si>
    <r>
      <t>6</t>
    </r>
    <r>
      <rPr>
        <sz val="10"/>
        <rFont val="宋体"/>
        <family val="0"/>
      </rPr>
      <t>8.75</t>
    </r>
  </si>
  <si>
    <t>87</t>
  </si>
  <si>
    <t>张维</t>
  </si>
  <si>
    <r>
      <t>6</t>
    </r>
    <r>
      <rPr>
        <sz val="10"/>
        <rFont val="宋体"/>
        <family val="0"/>
      </rPr>
      <t>8.30</t>
    </r>
  </si>
  <si>
    <t>82.67</t>
  </si>
  <si>
    <t>陈雪珂</t>
  </si>
  <si>
    <r>
      <t>6</t>
    </r>
    <r>
      <rPr>
        <sz val="10"/>
        <rFont val="宋体"/>
        <family val="0"/>
      </rPr>
      <t>8.1</t>
    </r>
  </si>
  <si>
    <t>徐宽静子</t>
  </si>
  <si>
    <t>71</t>
  </si>
  <si>
    <t>王惋蓉</t>
  </si>
  <si>
    <t>南明区新型农村合作医疗管理中心</t>
  </si>
  <si>
    <r>
      <t>5</t>
    </r>
    <r>
      <rPr>
        <sz val="10"/>
        <rFont val="宋体"/>
        <family val="0"/>
      </rPr>
      <t>9.40</t>
    </r>
  </si>
  <si>
    <t>赵茂</t>
  </si>
  <si>
    <r>
      <t>5</t>
    </r>
    <r>
      <rPr>
        <sz val="10"/>
        <rFont val="宋体"/>
        <family val="0"/>
      </rPr>
      <t>5.25</t>
    </r>
  </si>
  <si>
    <t>李慧玲</t>
  </si>
  <si>
    <r>
      <t>5</t>
    </r>
    <r>
      <rPr>
        <sz val="10"/>
        <rFont val="宋体"/>
        <family val="0"/>
      </rPr>
      <t>4.30</t>
    </r>
  </si>
  <si>
    <t>刘磊</t>
  </si>
  <si>
    <t>南明区电子政务内网管理中心</t>
  </si>
  <si>
    <t>苏仕兴</t>
  </si>
  <si>
    <r>
      <t>6</t>
    </r>
    <r>
      <rPr>
        <sz val="10"/>
        <rFont val="宋体"/>
        <family val="0"/>
      </rPr>
      <t>8.40</t>
    </r>
  </si>
  <si>
    <t>77</t>
  </si>
  <si>
    <t>胡晓明</t>
  </si>
  <si>
    <r>
      <t>6</t>
    </r>
    <r>
      <rPr>
        <sz val="10"/>
        <rFont val="宋体"/>
        <family val="0"/>
      </rPr>
      <t>8.35</t>
    </r>
  </si>
  <si>
    <t>80.67</t>
  </si>
  <si>
    <t>邓雪蓉</t>
  </si>
  <si>
    <r>
      <t>7</t>
    </r>
    <r>
      <rPr>
        <sz val="10"/>
        <rFont val="宋体"/>
        <family val="0"/>
      </rPr>
      <t>5.85</t>
    </r>
  </si>
  <si>
    <t>80.33</t>
  </si>
  <si>
    <t>陈强</t>
  </si>
  <si>
    <t>79</t>
  </si>
  <si>
    <t>伍扬</t>
  </si>
  <si>
    <t>76.67</t>
  </si>
  <si>
    <t>陈苹</t>
  </si>
  <si>
    <t>南明区财政国库集中支付中心</t>
  </si>
  <si>
    <r>
      <t>7</t>
    </r>
    <r>
      <rPr>
        <sz val="10"/>
        <rFont val="宋体"/>
        <family val="0"/>
      </rPr>
      <t>6.45</t>
    </r>
  </si>
  <si>
    <t>陈珍</t>
  </si>
  <si>
    <r>
      <t>7</t>
    </r>
    <r>
      <rPr>
        <sz val="10"/>
        <rFont val="宋体"/>
        <family val="0"/>
      </rPr>
      <t>5.65</t>
    </r>
  </si>
  <si>
    <t>周微</t>
  </si>
  <si>
    <r>
      <t>7</t>
    </r>
    <r>
      <rPr>
        <sz val="10"/>
        <rFont val="宋体"/>
        <family val="0"/>
      </rPr>
      <t>3.50</t>
    </r>
  </si>
  <si>
    <t>欧益文</t>
  </si>
  <si>
    <r>
      <t>7</t>
    </r>
    <r>
      <rPr>
        <sz val="10"/>
        <rFont val="宋体"/>
        <family val="0"/>
      </rPr>
      <t>5.10</t>
    </r>
  </si>
  <si>
    <t>73.67</t>
  </si>
  <si>
    <t>陈凤玉</t>
  </si>
  <si>
    <t>孙玥</t>
  </si>
  <si>
    <t>石荣婷</t>
  </si>
  <si>
    <r>
      <t>7</t>
    </r>
    <r>
      <rPr>
        <sz val="10"/>
        <rFont val="宋体"/>
        <family val="0"/>
      </rPr>
      <t>7.55</t>
    </r>
  </si>
  <si>
    <t>王谦</t>
  </si>
  <si>
    <t>77.40</t>
  </si>
  <si>
    <t>蒋娇娇</t>
  </si>
  <si>
    <r>
      <t>7</t>
    </r>
    <r>
      <rPr>
        <sz val="10"/>
        <rFont val="宋体"/>
        <family val="0"/>
      </rPr>
      <t>6.05</t>
    </r>
  </si>
  <si>
    <t>鄢琨鸿</t>
  </si>
  <si>
    <t>陈振华</t>
  </si>
  <si>
    <r>
      <t>6</t>
    </r>
    <r>
      <rPr>
        <sz val="10"/>
        <rFont val="宋体"/>
        <family val="0"/>
      </rPr>
      <t>4.15</t>
    </r>
  </si>
  <si>
    <t>68.00</t>
  </si>
  <si>
    <t>胡林梅</t>
  </si>
  <si>
    <r>
      <t>6</t>
    </r>
    <r>
      <rPr>
        <sz val="10"/>
        <rFont val="宋体"/>
        <family val="0"/>
      </rPr>
      <t>0.6</t>
    </r>
  </si>
  <si>
    <t>80.00</t>
  </si>
  <si>
    <t>陈诚</t>
  </si>
  <si>
    <t>76.3</t>
  </si>
  <si>
    <t>武尚</t>
  </si>
  <si>
    <r>
      <t>7</t>
    </r>
    <r>
      <rPr>
        <sz val="10"/>
        <rFont val="宋体"/>
        <family val="0"/>
      </rPr>
      <t>5.9</t>
    </r>
  </si>
  <si>
    <t>路荣华</t>
  </si>
  <si>
    <r>
      <t>7</t>
    </r>
    <r>
      <rPr>
        <sz val="10"/>
        <rFont val="宋体"/>
        <family val="0"/>
      </rPr>
      <t>4.15</t>
    </r>
  </si>
  <si>
    <t>高蔺</t>
  </si>
  <si>
    <t>73.7</t>
  </si>
  <si>
    <t>洪贤龙</t>
  </si>
  <si>
    <r>
      <t>7</t>
    </r>
    <r>
      <rPr>
        <sz val="10"/>
        <rFont val="宋体"/>
        <family val="0"/>
      </rPr>
      <t>2.35</t>
    </r>
  </si>
  <si>
    <t>邓志宏</t>
  </si>
  <si>
    <r>
      <t>7</t>
    </r>
    <r>
      <rPr>
        <sz val="10"/>
        <rFont val="宋体"/>
        <family val="0"/>
      </rPr>
      <t>1.2</t>
    </r>
  </si>
  <si>
    <t>成杰</t>
  </si>
  <si>
    <r>
      <t>7</t>
    </r>
    <r>
      <rPr>
        <sz val="10"/>
        <rFont val="宋体"/>
        <family val="0"/>
      </rPr>
      <t>0.9</t>
    </r>
  </si>
  <si>
    <t>胡星曜</t>
  </si>
  <si>
    <r>
      <t>7</t>
    </r>
    <r>
      <rPr>
        <sz val="10"/>
        <rFont val="宋体"/>
        <family val="0"/>
      </rPr>
      <t>0.3</t>
    </r>
  </si>
  <si>
    <t>王林</t>
  </si>
  <si>
    <r>
      <t>6</t>
    </r>
    <r>
      <rPr>
        <sz val="10"/>
        <rFont val="宋体"/>
        <family val="0"/>
      </rPr>
      <t>9.75</t>
    </r>
  </si>
  <si>
    <t>87.00</t>
  </si>
  <si>
    <t>王锡鑫</t>
  </si>
  <si>
    <t>南明区建筑工程质量监督管理站</t>
  </si>
  <si>
    <r>
      <t>7</t>
    </r>
    <r>
      <rPr>
        <sz val="10"/>
        <rFont val="宋体"/>
        <family val="0"/>
      </rPr>
      <t>0.25</t>
    </r>
  </si>
  <si>
    <t>陈佰兰</t>
  </si>
  <si>
    <r>
      <t>6</t>
    </r>
    <r>
      <rPr>
        <sz val="10"/>
        <rFont val="宋体"/>
        <family val="0"/>
      </rPr>
      <t>5.15</t>
    </r>
  </si>
  <si>
    <t>84.00</t>
  </si>
  <si>
    <t>石俊</t>
  </si>
  <si>
    <r>
      <t>6</t>
    </r>
    <r>
      <rPr>
        <sz val="10"/>
        <rFont val="宋体"/>
        <family val="0"/>
      </rPr>
      <t>4.45</t>
    </r>
  </si>
  <si>
    <t>杨依</t>
  </si>
  <si>
    <r>
      <t>7</t>
    </r>
    <r>
      <rPr>
        <sz val="10"/>
        <rFont val="宋体"/>
        <family val="0"/>
      </rPr>
      <t>2.2</t>
    </r>
  </si>
  <si>
    <t>卢泽君</t>
  </si>
  <si>
    <r>
      <t>6</t>
    </r>
    <r>
      <rPr>
        <sz val="10"/>
        <rFont val="宋体"/>
        <family val="0"/>
      </rPr>
      <t>7.05</t>
    </r>
  </si>
  <si>
    <t>张红飘</t>
  </si>
  <si>
    <t>南明区疾病预防控制中心</t>
  </si>
  <si>
    <t>67.67</t>
  </si>
  <si>
    <t>刘畅</t>
  </si>
  <si>
    <t>78.67</t>
  </si>
  <si>
    <t>陈泽鹏</t>
  </si>
  <si>
    <t>72.33</t>
  </si>
  <si>
    <t>肖智珍</t>
  </si>
  <si>
    <t>75.33</t>
  </si>
  <si>
    <t>田垒</t>
  </si>
  <si>
    <t>安政</t>
  </si>
  <si>
    <t>67.33</t>
  </si>
  <si>
    <t>郑力聚</t>
  </si>
  <si>
    <t>程玉涵</t>
  </si>
  <si>
    <t>曾友波</t>
  </si>
  <si>
    <t>湛小波</t>
  </si>
  <si>
    <t>南明区退役军人服务中心</t>
  </si>
  <si>
    <t>01管理岗位</t>
  </si>
  <si>
    <t>71.33</t>
  </si>
  <si>
    <t>刘春燕</t>
  </si>
  <si>
    <t>77.33</t>
  </si>
  <si>
    <t>王瑶瑶</t>
  </si>
  <si>
    <t>71.67</t>
  </si>
  <si>
    <t>罗东方</t>
  </si>
  <si>
    <t>02管理岗位</t>
  </si>
  <si>
    <t>熊春</t>
  </si>
  <si>
    <t>75.00</t>
  </si>
  <si>
    <t>陈柯含</t>
  </si>
  <si>
    <t>74.00</t>
  </si>
  <si>
    <t>范彰琴</t>
  </si>
  <si>
    <t>南明区机关事务管理中心</t>
  </si>
  <si>
    <t>张兵</t>
  </si>
  <si>
    <t>闵荣</t>
  </si>
  <si>
    <t>黄敏</t>
  </si>
  <si>
    <t>南明区工商行政管理局信息中心</t>
  </si>
  <si>
    <t>86</t>
  </si>
  <si>
    <t>胡敏</t>
  </si>
  <si>
    <t>于朦婕</t>
  </si>
  <si>
    <t>王裕超</t>
  </si>
  <si>
    <t>谢居富</t>
  </si>
  <si>
    <t>周贵芹</t>
  </si>
  <si>
    <t>陈健</t>
  </si>
  <si>
    <t>李贵</t>
  </si>
  <si>
    <t>杨章萍</t>
  </si>
  <si>
    <t>刘佳佳</t>
  </si>
  <si>
    <t>南明区后巢乡人民政府退役军人服务站</t>
  </si>
  <si>
    <t>王红霞</t>
  </si>
  <si>
    <t>周晓</t>
  </si>
  <si>
    <t>周星均</t>
  </si>
  <si>
    <t>饶淇麟</t>
  </si>
  <si>
    <r>
      <t>6</t>
    </r>
    <r>
      <rPr>
        <sz val="10"/>
        <rFont val="宋体"/>
        <family val="0"/>
      </rPr>
      <t>9.25</t>
    </r>
  </si>
  <si>
    <t>89.00</t>
  </si>
  <si>
    <t>邹忠伟</t>
  </si>
  <si>
    <r>
      <t>6</t>
    </r>
    <r>
      <rPr>
        <sz val="10"/>
        <rFont val="宋体"/>
        <family val="0"/>
      </rPr>
      <t>8.25</t>
    </r>
  </si>
  <si>
    <t>85.00</t>
  </si>
  <si>
    <t>袁红玉</t>
  </si>
  <si>
    <t>南明区云关乡人民政府退役军人服务站</t>
  </si>
  <si>
    <r>
      <t>7</t>
    </r>
    <r>
      <rPr>
        <sz val="10"/>
        <rFont val="宋体"/>
        <family val="0"/>
      </rPr>
      <t>7</t>
    </r>
  </si>
  <si>
    <t>王隆</t>
  </si>
  <si>
    <r>
      <t>7</t>
    </r>
    <r>
      <rPr>
        <sz val="10"/>
        <rFont val="宋体"/>
        <family val="0"/>
      </rPr>
      <t>5.8</t>
    </r>
  </si>
  <si>
    <t>莫丹</t>
  </si>
  <si>
    <r>
      <t>7</t>
    </r>
    <r>
      <rPr>
        <sz val="10"/>
        <rFont val="宋体"/>
        <family val="0"/>
      </rPr>
      <t>5.35</t>
    </r>
  </si>
  <si>
    <t>王艳</t>
  </si>
  <si>
    <t>简志勇</t>
  </si>
  <si>
    <r>
      <t>6</t>
    </r>
    <r>
      <rPr>
        <sz val="10"/>
        <rFont val="宋体"/>
        <family val="0"/>
      </rPr>
      <t>3.35</t>
    </r>
  </si>
  <si>
    <t>袁辉</t>
  </si>
  <si>
    <t>徐进</t>
  </si>
  <si>
    <t>南明区永乐乡人民政府退役军人服务站</t>
  </si>
  <si>
    <t>项玉南</t>
  </si>
  <si>
    <r>
      <t>7</t>
    </r>
    <r>
      <rPr>
        <sz val="10"/>
        <rFont val="宋体"/>
        <family val="0"/>
      </rPr>
      <t>5.2</t>
    </r>
  </si>
  <si>
    <t>杨尽寿</t>
  </si>
  <si>
    <t>田杨</t>
  </si>
  <si>
    <r>
      <t>6</t>
    </r>
    <r>
      <rPr>
        <sz val="10"/>
        <rFont val="宋体"/>
        <family val="0"/>
      </rPr>
      <t>6.8</t>
    </r>
  </si>
  <si>
    <t>陈磊</t>
  </si>
  <si>
    <r>
      <t>6</t>
    </r>
    <r>
      <rPr>
        <sz val="10"/>
        <rFont val="宋体"/>
        <family val="0"/>
      </rPr>
      <t>3.15</t>
    </r>
  </si>
  <si>
    <t>76.00</t>
  </si>
  <si>
    <t>李永荣</t>
  </si>
  <si>
    <r>
      <t>6</t>
    </r>
    <r>
      <rPr>
        <sz val="10"/>
        <rFont val="宋体"/>
        <family val="0"/>
      </rPr>
      <t>1.8</t>
    </r>
  </si>
  <si>
    <r>
      <t>笔试成绩*</t>
    </r>
    <r>
      <rPr>
        <b/>
        <sz val="10"/>
        <rFont val="宋体"/>
        <family val="0"/>
      </rPr>
      <t>0.6</t>
    </r>
  </si>
  <si>
    <r>
      <t>面试成绩*</t>
    </r>
    <r>
      <rPr>
        <b/>
        <sz val="10"/>
        <rFont val="宋体"/>
        <family val="0"/>
      </rPr>
      <t>0.4</t>
    </r>
  </si>
  <si>
    <t>总成绩</t>
  </si>
  <si>
    <t>2019年南明区公开招聘事业单位工作人员总成绩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</si>
</sst>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2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36"/>
      <name val="Arial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3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3" fillId="33" borderId="9" applyNumberFormat="0" applyAlignment="0" applyProtection="0"/>
    <xf numFmtId="0" fontId="13" fillId="33" borderId="9" applyNumberFormat="0" applyAlignment="0" applyProtection="0"/>
    <xf numFmtId="0" fontId="13" fillId="33" borderId="9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21" fillId="35" borderId="11" applyNumberFormat="0" applyAlignment="0" applyProtection="0"/>
    <xf numFmtId="0" fontId="21" fillId="35" borderId="11" applyNumberFormat="0" applyAlignment="0" applyProtection="0"/>
    <xf numFmtId="0" fontId="21" fillId="35" borderId="11" applyNumberFormat="0" applyAlignment="0" applyProtection="0"/>
    <xf numFmtId="0" fontId="33" fillId="36" borderId="12" applyNumberFormat="0" applyAlignment="0" applyProtection="0"/>
    <xf numFmtId="0" fontId="33" fillId="36" borderId="1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1" fillId="33" borderId="15" applyNumberFormat="0" applyAlignment="0" applyProtection="0"/>
    <xf numFmtId="0" fontId="11" fillId="33" borderId="15" applyNumberFormat="0" applyAlignment="0" applyProtection="0"/>
    <xf numFmtId="0" fontId="11" fillId="33" borderId="15" applyNumberFormat="0" applyAlignment="0" applyProtection="0"/>
    <xf numFmtId="0" fontId="38" fillId="34" borderId="16" applyNumberFormat="0" applyAlignment="0" applyProtection="0"/>
    <xf numFmtId="0" fontId="38" fillId="34" borderId="16" applyNumberFormat="0" applyAlignment="0" applyProtection="0"/>
    <xf numFmtId="0" fontId="9" fillId="15" borderId="9" applyNumberFormat="0" applyAlignment="0" applyProtection="0"/>
    <xf numFmtId="0" fontId="9" fillId="15" borderId="9" applyNumberFormat="0" applyAlignment="0" applyProtection="0"/>
    <xf numFmtId="0" fontId="9" fillId="15" borderId="9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7" fillId="0" borderId="0" applyNumberFormat="0" applyFill="0" applyBorder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0" fillId="49" borderId="18" applyNumberFormat="0" applyFont="0" applyAlignment="0" applyProtection="0"/>
    <xf numFmtId="0" fontId="40" fillId="49" borderId="1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0" fontId="0" fillId="5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0" fillId="50" borderId="19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</cellXfs>
  <cellStyles count="22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4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4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4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4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4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4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4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4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4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4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4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4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4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4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4" xfId="111"/>
    <cellStyle name="标题 2" xfId="112"/>
    <cellStyle name="标题 2 2" xfId="113"/>
    <cellStyle name="标题 2 2 2" xfId="114"/>
    <cellStyle name="标题 2 3" xfId="115"/>
    <cellStyle name="标题 2 4" xfId="116"/>
    <cellStyle name="标题 3" xfId="117"/>
    <cellStyle name="标题 3 2" xfId="118"/>
    <cellStyle name="标题 3 2 2" xfId="119"/>
    <cellStyle name="标题 3 3" xfId="120"/>
    <cellStyle name="标题 3 4" xfId="121"/>
    <cellStyle name="标题 4" xfId="122"/>
    <cellStyle name="标题 4 2" xfId="123"/>
    <cellStyle name="标题 4 2 2" xfId="124"/>
    <cellStyle name="标题 4 3" xfId="125"/>
    <cellStyle name="标题 4 4" xfId="126"/>
    <cellStyle name="标题 5" xfId="127"/>
    <cellStyle name="标题 5 2" xfId="128"/>
    <cellStyle name="标题 6" xfId="129"/>
    <cellStyle name="标题 7" xfId="130"/>
    <cellStyle name="差" xfId="131"/>
    <cellStyle name="差 2" xfId="132"/>
    <cellStyle name="差 2 2" xfId="133"/>
    <cellStyle name="差 3" xfId="134"/>
    <cellStyle name="差 4" xfId="135"/>
    <cellStyle name="差_南明区成绩" xfId="136"/>
    <cellStyle name="差_南明区成绩 2" xfId="137"/>
    <cellStyle name="差_南明区成绩（9397人）" xfId="138"/>
    <cellStyle name="差_南明区成绩（9397人） 2" xfId="139"/>
    <cellStyle name="常规 2" xfId="140"/>
    <cellStyle name="常规 3" xfId="141"/>
    <cellStyle name="常规 4" xfId="142"/>
    <cellStyle name="Hyperlink" xfId="143"/>
    <cellStyle name="好" xfId="144"/>
    <cellStyle name="好 2" xfId="145"/>
    <cellStyle name="好 2 2" xfId="146"/>
    <cellStyle name="好 3" xfId="147"/>
    <cellStyle name="好 4" xfId="148"/>
    <cellStyle name="好_南明区成绩" xfId="149"/>
    <cellStyle name="好_南明区成绩 2" xfId="150"/>
    <cellStyle name="好_南明区成绩（9397人）" xfId="151"/>
    <cellStyle name="好_南明区成绩（9397人） 2" xfId="152"/>
    <cellStyle name="汇总" xfId="153"/>
    <cellStyle name="汇总 2" xfId="154"/>
    <cellStyle name="汇总 2 2" xfId="155"/>
    <cellStyle name="汇总 3" xfId="156"/>
    <cellStyle name="汇总 4" xfId="157"/>
    <cellStyle name="Currency" xfId="158"/>
    <cellStyle name="Currency [0]" xfId="159"/>
    <cellStyle name="计算" xfId="160"/>
    <cellStyle name="计算 2" xfId="161"/>
    <cellStyle name="计算 2 2" xfId="162"/>
    <cellStyle name="计算 3" xfId="163"/>
    <cellStyle name="计算 4" xfId="164"/>
    <cellStyle name="检查单元格" xfId="165"/>
    <cellStyle name="检查单元格 2" xfId="166"/>
    <cellStyle name="检查单元格 2 2" xfId="167"/>
    <cellStyle name="检查单元格 3" xfId="168"/>
    <cellStyle name="检查单元格 4" xfId="169"/>
    <cellStyle name="解释性文本" xfId="170"/>
    <cellStyle name="解释性文本 2" xfId="171"/>
    <cellStyle name="解释性文本 2 2" xfId="172"/>
    <cellStyle name="解释性文本 3" xfId="173"/>
    <cellStyle name="解释性文本 4" xfId="174"/>
    <cellStyle name="警告文本" xfId="175"/>
    <cellStyle name="警告文本 2" xfId="176"/>
    <cellStyle name="警告文本 2 2" xfId="177"/>
    <cellStyle name="警告文本 3" xfId="178"/>
    <cellStyle name="警告文本 4" xfId="179"/>
    <cellStyle name="链接单元格" xfId="180"/>
    <cellStyle name="链接单元格 2" xfId="181"/>
    <cellStyle name="链接单元格 2 2" xfId="182"/>
    <cellStyle name="链接单元格 3" xfId="183"/>
    <cellStyle name="链接单元格 4" xfId="184"/>
    <cellStyle name="Comma" xfId="185"/>
    <cellStyle name="Comma [0]" xfId="186"/>
    <cellStyle name="强调文字颜色 1" xfId="187"/>
    <cellStyle name="强调文字颜色 1 2" xfId="188"/>
    <cellStyle name="强调文字颜色 1 2 2" xfId="189"/>
    <cellStyle name="强调文字颜色 1 3" xfId="190"/>
    <cellStyle name="强调文字颜色 1 4" xfId="191"/>
    <cellStyle name="强调文字颜色 2" xfId="192"/>
    <cellStyle name="强调文字颜色 2 2" xfId="193"/>
    <cellStyle name="强调文字颜色 2 2 2" xfId="194"/>
    <cellStyle name="强调文字颜色 2 3" xfId="195"/>
    <cellStyle name="强调文字颜色 2 4" xfId="196"/>
    <cellStyle name="强调文字颜色 3" xfId="197"/>
    <cellStyle name="强调文字颜色 3 2" xfId="198"/>
    <cellStyle name="强调文字颜色 3 2 2" xfId="199"/>
    <cellStyle name="强调文字颜色 3 3" xfId="200"/>
    <cellStyle name="强调文字颜色 3 4" xfId="201"/>
    <cellStyle name="强调文字颜色 4" xfId="202"/>
    <cellStyle name="强调文字颜色 4 2" xfId="203"/>
    <cellStyle name="强调文字颜色 4 2 2" xfId="204"/>
    <cellStyle name="强调文字颜色 4 3" xfId="205"/>
    <cellStyle name="强调文字颜色 4 4" xfId="206"/>
    <cellStyle name="强调文字颜色 5" xfId="207"/>
    <cellStyle name="强调文字颜色 5 2" xfId="208"/>
    <cellStyle name="强调文字颜色 5 2 2" xfId="209"/>
    <cellStyle name="强调文字颜色 5 3" xfId="210"/>
    <cellStyle name="强调文字颜色 5 4" xfId="211"/>
    <cellStyle name="强调文字颜色 6" xfId="212"/>
    <cellStyle name="强调文字颜色 6 2" xfId="213"/>
    <cellStyle name="强调文字颜色 6 2 2" xfId="214"/>
    <cellStyle name="强调文字颜色 6 3" xfId="215"/>
    <cellStyle name="强调文字颜色 6 4" xfId="216"/>
    <cellStyle name="适中" xfId="217"/>
    <cellStyle name="适中 2" xfId="218"/>
    <cellStyle name="适中 2 2" xfId="219"/>
    <cellStyle name="适中 3" xfId="220"/>
    <cellStyle name="适中 4" xfId="221"/>
    <cellStyle name="输出" xfId="222"/>
    <cellStyle name="输出 2" xfId="223"/>
    <cellStyle name="输出 2 2" xfId="224"/>
    <cellStyle name="输出 3" xfId="225"/>
    <cellStyle name="输出 4" xfId="226"/>
    <cellStyle name="输入" xfId="227"/>
    <cellStyle name="输入 2" xfId="228"/>
    <cellStyle name="输入 2 2" xfId="229"/>
    <cellStyle name="输入 3" xfId="230"/>
    <cellStyle name="输入 4" xfId="231"/>
    <cellStyle name="Followed Hyperlink" xfId="232"/>
    <cellStyle name="注释" xfId="233"/>
    <cellStyle name="注释 2" xfId="234"/>
    <cellStyle name="注释 3" xfId="235"/>
    <cellStyle name="注释 4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34">
      <selection activeCell="I150" sqref="I150"/>
    </sheetView>
  </sheetViews>
  <sheetFormatPr defaultColWidth="9.140625" defaultRowHeight="12.75"/>
  <cols>
    <col min="1" max="1" width="12.28125" style="0" customWidth="1"/>
    <col min="2" max="2" width="7.28125" style="0" customWidth="1"/>
    <col min="3" max="3" width="27.8515625" style="0" customWidth="1"/>
    <col min="4" max="4" width="20.57421875" style="0" customWidth="1"/>
    <col min="5" max="5" width="12.7109375" style="0" customWidth="1"/>
    <col min="6" max="6" width="12.7109375" style="2" customWidth="1"/>
    <col min="7" max="7" width="12.7109375" style="0" customWidth="1"/>
    <col min="8" max="9" width="12.7109375" style="2" customWidth="1"/>
  </cols>
  <sheetData>
    <row r="1" spans="1:9" ht="32.25">
      <c r="A1" s="10" t="s">
        <v>320</v>
      </c>
      <c r="B1" s="10"/>
      <c r="C1" s="10"/>
      <c r="D1" s="10"/>
      <c r="E1" s="10"/>
      <c r="F1" s="11"/>
      <c r="G1" s="10"/>
      <c r="H1" s="11"/>
      <c r="I1" s="11"/>
    </row>
    <row r="2" spans="1:9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317</v>
      </c>
      <c r="G2" s="3" t="s">
        <v>5</v>
      </c>
      <c r="H2" s="4" t="s">
        <v>318</v>
      </c>
      <c r="I2" s="4" t="s">
        <v>319</v>
      </c>
    </row>
    <row r="3" spans="1:9" ht="47.25" customHeight="1">
      <c r="A3" s="5">
        <v>91201075029</v>
      </c>
      <c r="B3" s="5" t="s">
        <v>6</v>
      </c>
      <c r="C3" s="5" t="s">
        <v>7</v>
      </c>
      <c r="D3" s="5" t="s">
        <v>8</v>
      </c>
      <c r="E3" s="6" t="s">
        <v>9</v>
      </c>
      <c r="F3" s="7">
        <f aca="true" t="shared" si="0" ref="F3:F34">E3*0.6</f>
        <v>45.66</v>
      </c>
      <c r="G3" s="6" t="s">
        <v>10</v>
      </c>
      <c r="H3" s="7">
        <f aca="true" t="shared" si="1" ref="H3:H34">G3*0.4</f>
        <v>36.932</v>
      </c>
      <c r="I3" s="7">
        <f aca="true" t="shared" si="2" ref="I3:I25">F3+H3</f>
        <v>82.592</v>
      </c>
    </row>
    <row r="4" spans="1:9" ht="47.25" customHeight="1">
      <c r="A4" s="5">
        <v>91201081416</v>
      </c>
      <c r="B4" s="5" t="s">
        <v>14</v>
      </c>
      <c r="C4" s="5" t="s">
        <v>7</v>
      </c>
      <c r="D4" s="5" t="s">
        <v>8</v>
      </c>
      <c r="E4" s="6" t="s">
        <v>15</v>
      </c>
      <c r="F4" s="7">
        <f t="shared" si="0"/>
        <v>44.85</v>
      </c>
      <c r="G4" s="6" t="s">
        <v>16</v>
      </c>
      <c r="H4" s="7">
        <f t="shared" si="1"/>
        <v>35.868</v>
      </c>
      <c r="I4" s="7">
        <f t="shared" si="2"/>
        <v>80.718</v>
      </c>
    </row>
    <row r="5" spans="1:9" ht="47.25" customHeight="1">
      <c r="A5" s="5">
        <v>91201040215</v>
      </c>
      <c r="B5" s="5" t="s">
        <v>11</v>
      </c>
      <c r="C5" s="5" t="s">
        <v>7</v>
      </c>
      <c r="D5" s="5" t="s">
        <v>8</v>
      </c>
      <c r="E5" s="6" t="s">
        <v>12</v>
      </c>
      <c r="F5" s="7">
        <f t="shared" si="0"/>
        <v>45.57</v>
      </c>
      <c r="G5" s="6" t="s">
        <v>13</v>
      </c>
      <c r="H5" s="7">
        <f t="shared" si="1"/>
        <v>35.068000000000005</v>
      </c>
      <c r="I5" s="7">
        <f t="shared" si="2"/>
        <v>80.638</v>
      </c>
    </row>
    <row r="6" spans="1:9" ht="47.25" customHeight="1">
      <c r="A6" s="5">
        <v>91201060214</v>
      </c>
      <c r="B6" s="5" t="s">
        <v>17</v>
      </c>
      <c r="C6" s="5" t="s">
        <v>7</v>
      </c>
      <c r="D6" s="5" t="s">
        <v>8</v>
      </c>
      <c r="E6" s="6" t="s">
        <v>18</v>
      </c>
      <c r="F6" s="7">
        <f t="shared" si="0"/>
        <v>44.34</v>
      </c>
      <c r="G6" s="6" t="s">
        <v>19</v>
      </c>
      <c r="H6" s="7">
        <f t="shared" si="1"/>
        <v>36</v>
      </c>
      <c r="I6" s="7">
        <f t="shared" si="2"/>
        <v>80.34</v>
      </c>
    </row>
    <row r="7" spans="1:9" ht="47.25" customHeight="1">
      <c r="A7" s="5">
        <v>91201061503</v>
      </c>
      <c r="B7" s="5" t="s">
        <v>20</v>
      </c>
      <c r="C7" s="5" t="s">
        <v>7</v>
      </c>
      <c r="D7" s="5" t="s">
        <v>8</v>
      </c>
      <c r="E7" s="6" t="s">
        <v>21</v>
      </c>
      <c r="F7" s="7">
        <f t="shared" si="0"/>
        <v>43.89</v>
      </c>
      <c r="G7" s="6" t="s">
        <v>22</v>
      </c>
      <c r="H7" s="7">
        <f t="shared" si="1"/>
        <v>34.668</v>
      </c>
      <c r="I7" s="7">
        <f t="shared" si="2"/>
        <v>78.55799999999999</v>
      </c>
    </row>
    <row r="8" spans="1:9" ht="47.25" customHeight="1">
      <c r="A8" s="5">
        <v>91201072530</v>
      </c>
      <c r="B8" s="5" t="s">
        <v>26</v>
      </c>
      <c r="C8" s="5" t="s">
        <v>7</v>
      </c>
      <c r="D8" s="5" t="s">
        <v>8</v>
      </c>
      <c r="E8" s="6" t="s">
        <v>27</v>
      </c>
      <c r="F8" s="7">
        <f t="shared" si="0"/>
        <v>43.47</v>
      </c>
      <c r="G8" s="6" t="s">
        <v>28</v>
      </c>
      <c r="H8" s="7">
        <f t="shared" si="1"/>
        <v>34.268</v>
      </c>
      <c r="I8" s="7">
        <f t="shared" si="2"/>
        <v>77.738</v>
      </c>
    </row>
    <row r="9" spans="1:9" ht="47.25" customHeight="1">
      <c r="A9" s="5">
        <v>91201040923</v>
      </c>
      <c r="B9" s="5" t="s">
        <v>29</v>
      </c>
      <c r="C9" s="5" t="s">
        <v>7</v>
      </c>
      <c r="D9" s="5" t="s">
        <v>8</v>
      </c>
      <c r="E9" s="6" t="s">
        <v>30</v>
      </c>
      <c r="F9" s="7">
        <f t="shared" si="0"/>
        <v>43.05</v>
      </c>
      <c r="G9" s="6" t="s">
        <v>22</v>
      </c>
      <c r="H9" s="7">
        <f t="shared" si="1"/>
        <v>34.668</v>
      </c>
      <c r="I9" s="7">
        <f t="shared" si="2"/>
        <v>77.71799999999999</v>
      </c>
    </row>
    <row r="10" spans="1:9" ht="47.25" customHeight="1">
      <c r="A10" s="5">
        <v>91201092607</v>
      </c>
      <c r="B10" s="5" t="s">
        <v>31</v>
      </c>
      <c r="C10" s="5" t="s">
        <v>7</v>
      </c>
      <c r="D10" s="5" t="s">
        <v>8</v>
      </c>
      <c r="E10" s="6" t="s">
        <v>32</v>
      </c>
      <c r="F10" s="7">
        <f t="shared" si="0"/>
        <v>42.779999999999994</v>
      </c>
      <c r="G10" s="6" t="s">
        <v>33</v>
      </c>
      <c r="H10" s="7">
        <f t="shared" si="1"/>
        <v>34.532000000000004</v>
      </c>
      <c r="I10" s="7">
        <f t="shared" si="2"/>
        <v>77.312</v>
      </c>
    </row>
    <row r="11" spans="1:9" ht="47.25" customHeight="1">
      <c r="A11" s="5">
        <v>91201080503</v>
      </c>
      <c r="B11" s="5" t="s">
        <v>23</v>
      </c>
      <c r="C11" s="5" t="s">
        <v>7</v>
      </c>
      <c r="D11" s="5" t="s">
        <v>8</v>
      </c>
      <c r="E11" s="6" t="s">
        <v>24</v>
      </c>
      <c r="F11" s="7">
        <f t="shared" si="0"/>
        <v>43.529999999999994</v>
      </c>
      <c r="G11" s="6" t="s">
        <v>25</v>
      </c>
      <c r="H11" s="7">
        <f t="shared" si="1"/>
        <v>33.2</v>
      </c>
      <c r="I11" s="7">
        <f t="shared" si="2"/>
        <v>76.72999999999999</v>
      </c>
    </row>
    <row r="12" spans="1:9" ht="47.25" customHeight="1">
      <c r="A12" s="5">
        <v>91201061307</v>
      </c>
      <c r="B12" s="5" t="s">
        <v>34</v>
      </c>
      <c r="C12" s="5" t="s">
        <v>7</v>
      </c>
      <c r="D12" s="5" t="s">
        <v>35</v>
      </c>
      <c r="E12" s="6" t="s">
        <v>36</v>
      </c>
      <c r="F12" s="7">
        <f t="shared" si="0"/>
        <v>42.87</v>
      </c>
      <c r="G12" s="6" t="s">
        <v>37</v>
      </c>
      <c r="H12" s="7">
        <f t="shared" si="1"/>
        <v>37.332</v>
      </c>
      <c r="I12" s="7">
        <f t="shared" si="2"/>
        <v>80.202</v>
      </c>
    </row>
    <row r="13" spans="1:9" ht="47.25" customHeight="1">
      <c r="A13" s="5">
        <v>91201125210</v>
      </c>
      <c r="B13" s="5" t="s">
        <v>38</v>
      </c>
      <c r="C13" s="5" t="s">
        <v>7</v>
      </c>
      <c r="D13" s="8" t="s">
        <v>39</v>
      </c>
      <c r="E13" s="6" t="s">
        <v>40</v>
      </c>
      <c r="F13" s="7">
        <f t="shared" si="0"/>
        <v>41.459999999999994</v>
      </c>
      <c r="G13" s="6" t="s">
        <v>41</v>
      </c>
      <c r="H13" s="7">
        <f t="shared" si="1"/>
        <v>37.732</v>
      </c>
      <c r="I13" s="7">
        <f t="shared" si="2"/>
        <v>79.192</v>
      </c>
    </row>
    <row r="14" spans="1:9" ht="47.25" customHeight="1">
      <c r="A14" s="5">
        <v>91201122929</v>
      </c>
      <c r="B14" s="5" t="s">
        <v>48</v>
      </c>
      <c r="C14" s="5" t="s">
        <v>7</v>
      </c>
      <c r="D14" s="5" t="s">
        <v>35</v>
      </c>
      <c r="E14" s="6" t="s">
        <v>49</v>
      </c>
      <c r="F14" s="7">
        <f t="shared" si="0"/>
        <v>40.77</v>
      </c>
      <c r="G14" s="6" t="s">
        <v>50</v>
      </c>
      <c r="H14" s="7">
        <f t="shared" si="1"/>
        <v>36.800000000000004</v>
      </c>
      <c r="I14" s="7">
        <f t="shared" si="2"/>
        <v>77.57000000000001</v>
      </c>
    </row>
    <row r="15" spans="1:9" ht="47.25" customHeight="1">
      <c r="A15" s="5">
        <v>91201082611</v>
      </c>
      <c r="B15" s="5" t="s">
        <v>42</v>
      </c>
      <c r="C15" s="5" t="s">
        <v>7</v>
      </c>
      <c r="D15" s="5" t="s">
        <v>35</v>
      </c>
      <c r="E15" s="6" t="s">
        <v>43</v>
      </c>
      <c r="F15" s="7">
        <f t="shared" si="0"/>
        <v>40.89</v>
      </c>
      <c r="G15" s="6" t="s">
        <v>44</v>
      </c>
      <c r="H15" s="7">
        <f t="shared" si="1"/>
        <v>35.468</v>
      </c>
      <c r="I15" s="7">
        <f t="shared" si="2"/>
        <v>76.358</v>
      </c>
    </row>
    <row r="16" spans="1:9" ht="47.25" customHeight="1">
      <c r="A16" s="5">
        <v>91201101428</v>
      </c>
      <c r="B16" s="5" t="s">
        <v>45</v>
      </c>
      <c r="C16" s="5" t="s">
        <v>7</v>
      </c>
      <c r="D16" s="5" t="s">
        <v>35</v>
      </c>
      <c r="E16" s="6" t="s">
        <v>46</v>
      </c>
      <c r="F16" s="7">
        <f t="shared" si="0"/>
        <v>40.85999999999999</v>
      </c>
      <c r="G16" s="6" t="s">
        <v>47</v>
      </c>
      <c r="H16" s="7">
        <f t="shared" si="1"/>
        <v>34.932</v>
      </c>
      <c r="I16" s="7">
        <f t="shared" si="2"/>
        <v>75.792</v>
      </c>
    </row>
    <row r="17" spans="1:9" ht="47.25" customHeight="1">
      <c r="A17" s="5">
        <v>91201125504</v>
      </c>
      <c r="B17" s="5" t="s">
        <v>51</v>
      </c>
      <c r="C17" s="5" t="s">
        <v>7</v>
      </c>
      <c r="D17" s="5" t="s">
        <v>35</v>
      </c>
      <c r="E17" s="6" t="s">
        <v>52</v>
      </c>
      <c r="F17" s="7">
        <f t="shared" si="0"/>
        <v>40.199999999999996</v>
      </c>
      <c r="G17" s="6" t="s">
        <v>53</v>
      </c>
      <c r="H17" s="7">
        <f t="shared" si="1"/>
        <v>35.332</v>
      </c>
      <c r="I17" s="7">
        <f t="shared" si="2"/>
        <v>75.532</v>
      </c>
    </row>
    <row r="18" spans="1:9" s="1" customFormat="1" ht="47.25" customHeight="1">
      <c r="A18" s="5">
        <v>91201110312</v>
      </c>
      <c r="B18" s="5" t="s">
        <v>54</v>
      </c>
      <c r="C18" s="5" t="s">
        <v>7</v>
      </c>
      <c r="D18" s="5" t="s">
        <v>55</v>
      </c>
      <c r="E18" s="6">
        <v>76.35</v>
      </c>
      <c r="F18" s="7">
        <f t="shared" si="0"/>
        <v>45.809999999999995</v>
      </c>
      <c r="G18" s="6" t="s">
        <v>56</v>
      </c>
      <c r="H18" s="7">
        <f t="shared" si="1"/>
        <v>34.4</v>
      </c>
      <c r="I18" s="7">
        <f t="shared" si="2"/>
        <v>80.21</v>
      </c>
    </row>
    <row r="19" spans="1:9" s="1" customFormat="1" ht="47.25" customHeight="1">
      <c r="A19" s="5">
        <v>91201011404</v>
      </c>
      <c r="B19" s="5" t="s">
        <v>57</v>
      </c>
      <c r="C19" s="5" t="s">
        <v>7</v>
      </c>
      <c r="D19" s="5" t="s">
        <v>55</v>
      </c>
      <c r="E19" s="6" t="s">
        <v>58</v>
      </c>
      <c r="F19" s="7">
        <f t="shared" si="0"/>
        <v>44.82</v>
      </c>
      <c r="G19" s="6" t="s">
        <v>28</v>
      </c>
      <c r="H19" s="7">
        <f t="shared" si="1"/>
        <v>34.268</v>
      </c>
      <c r="I19" s="7">
        <f t="shared" si="2"/>
        <v>79.088</v>
      </c>
    </row>
    <row r="20" spans="1:9" s="1" customFormat="1" ht="47.25" customHeight="1">
      <c r="A20" s="5">
        <v>91201010409</v>
      </c>
      <c r="B20" s="5" t="s">
        <v>59</v>
      </c>
      <c r="C20" s="5" t="s">
        <v>7</v>
      </c>
      <c r="D20" s="5" t="s">
        <v>55</v>
      </c>
      <c r="E20" s="6" t="s">
        <v>60</v>
      </c>
      <c r="F20" s="7">
        <f t="shared" si="0"/>
        <v>43.02</v>
      </c>
      <c r="G20" s="6" t="s">
        <v>61</v>
      </c>
      <c r="H20" s="7">
        <f t="shared" si="1"/>
        <v>33.2</v>
      </c>
      <c r="I20" s="7">
        <f t="shared" si="2"/>
        <v>76.22</v>
      </c>
    </row>
    <row r="21" spans="1:9" s="1" customFormat="1" ht="47.25" customHeight="1">
      <c r="A21" s="5">
        <v>91201082327</v>
      </c>
      <c r="B21" s="5" t="s">
        <v>62</v>
      </c>
      <c r="C21" s="5" t="s">
        <v>7</v>
      </c>
      <c r="D21" s="5" t="s">
        <v>63</v>
      </c>
      <c r="E21" s="6" t="s">
        <v>64</v>
      </c>
      <c r="F21" s="7">
        <f t="shared" si="0"/>
        <v>43.17</v>
      </c>
      <c r="G21" s="6" t="s">
        <v>33</v>
      </c>
      <c r="H21" s="7">
        <f t="shared" si="1"/>
        <v>34.532000000000004</v>
      </c>
      <c r="I21" s="7">
        <f t="shared" si="2"/>
        <v>77.702</v>
      </c>
    </row>
    <row r="22" spans="1:9" s="1" customFormat="1" ht="47.25" customHeight="1">
      <c r="A22" s="5">
        <v>91201052213</v>
      </c>
      <c r="B22" s="5" t="s">
        <v>67</v>
      </c>
      <c r="C22" s="5" t="s">
        <v>7</v>
      </c>
      <c r="D22" s="5" t="s">
        <v>63</v>
      </c>
      <c r="E22" s="6" t="s">
        <v>68</v>
      </c>
      <c r="F22" s="7">
        <f t="shared" si="0"/>
        <v>42.029999999999994</v>
      </c>
      <c r="G22" s="6" t="s">
        <v>69</v>
      </c>
      <c r="H22" s="7">
        <f t="shared" si="1"/>
        <v>31.868000000000002</v>
      </c>
      <c r="I22" s="7">
        <f t="shared" si="2"/>
        <v>73.898</v>
      </c>
    </row>
    <row r="23" spans="1:9" s="1" customFormat="1" ht="47.25" customHeight="1">
      <c r="A23" s="5">
        <v>91201100314</v>
      </c>
      <c r="B23" s="5" t="s">
        <v>65</v>
      </c>
      <c r="C23" s="5" t="s">
        <v>7</v>
      </c>
      <c r="D23" s="5" t="s">
        <v>63</v>
      </c>
      <c r="E23" s="6" t="s">
        <v>64</v>
      </c>
      <c r="F23" s="7">
        <f t="shared" si="0"/>
        <v>43.17</v>
      </c>
      <c r="G23" s="6" t="s">
        <v>66</v>
      </c>
      <c r="H23" s="7">
        <f t="shared" si="1"/>
        <v>28.268</v>
      </c>
      <c r="I23" s="7">
        <f t="shared" si="2"/>
        <v>71.438</v>
      </c>
    </row>
    <row r="24" spans="1:9" s="1" customFormat="1" ht="47.25" customHeight="1">
      <c r="A24" s="5">
        <v>91201072818</v>
      </c>
      <c r="B24" s="5" t="s">
        <v>183</v>
      </c>
      <c r="C24" s="5" t="s">
        <v>184</v>
      </c>
      <c r="D24" s="5" t="s">
        <v>8</v>
      </c>
      <c r="E24" s="6" t="s">
        <v>185</v>
      </c>
      <c r="F24" s="7">
        <f t="shared" si="0"/>
        <v>45.87</v>
      </c>
      <c r="G24" s="6" t="s">
        <v>79</v>
      </c>
      <c r="H24" s="7">
        <f t="shared" si="1"/>
        <v>32.4</v>
      </c>
      <c r="I24" s="7">
        <f t="shared" si="2"/>
        <v>78.27</v>
      </c>
    </row>
    <row r="25" spans="1:9" s="1" customFormat="1" ht="47.25" customHeight="1">
      <c r="A25" s="5">
        <v>91201100608</v>
      </c>
      <c r="B25" s="5" t="s">
        <v>188</v>
      </c>
      <c r="C25" s="5" t="s">
        <v>184</v>
      </c>
      <c r="D25" s="5" t="s">
        <v>8</v>
      </c>
      <c r="E25" s="6" t="s">
        <v>189</v>
      </c>
      <c r="F25" s="7">
        <f t="shared" si="0"/>
        <v>44.1</v>
      </c>
      <c r="G25" s="6" t="s">
        <v>136</v>
      </c>
      <c r="H25" s="7">
        <f t="shared" si="1"/>
        <v>32.532000000000004</v>
      </c>
      <c r="I25" s="7">
        <f t="shared" si="2"/>
        <v>76.632</v>
      </c>
    </row>
    <row r="26" spans="1:9" s="1" customFormat="1" ht="47.25" customHeight="1">
      <c r="A26" s="5">
        <v>91201052003</v>
      </c>
      <c r="B26" s="5" t="s">
        <v>186</v>
      </c>
      <c r="C26" s="5" t="s">
        <v>184</v>
      </c>
      <c r="D26" s="5" t="s">
        <v>8</v>
      </c>
      <c r="E26" s="6" t="s">
        <v>187</v>
      </c>
      <c r="F26" s="7">
        <f t="shared" si="0"/>
        <v>45.39</v>
      </c>
      <c r="G26" s="6" t="s">
        <v>105</v>
      </c>
      <c r="H26" s="7" t="e">
        <f t="shared" si="1"/>
        <v>#VALUE!</v>
      </c>
      <c r="I26" s="7">
        <v>0</v>
      </c>
    </row>
    <row r="27" spans="1:9" s="1" customFormat="1" ht="47.25" customHeight="1">
      <c r="A27" s="5">
        <v>91201020613</v>
      </c>
      <c r="B27" s="5" t="s">
        <v>193</v>
      </c>
      <c r="C27" s="5" t="s">
        <v>184</v>
      </c>
      <c r="D27" s="5" t="s">
        <v>35</v>
      </c>
      <c r="E27" s="6" t="s">
        <v>120</v>
      </c>
      <c r="F27" s="7">
        <f t="shared" si="0"/>
        <v>44.67</v>
      </c>
      <c r="G27" s="6" t="s">
        <v>175</v>
      </c>
      <c r="H27" s="7">
        <f t="shared" si="1"/>
        <v>32.268</v>
      </c>
      <c r="I27" s="7">
        <f aca="true" t="shared" si="3" ref="I27:I37">F27+H27</f>
        <v>76.938</v>
      </c>
    </row>
    <row r="28" spans="1:9" s="1" customFormat="1" ht="47.25" customHeight="1">
      <c r="A28" s="5">
        <v>91201092219</v>
      </c>
      <c r="B28" s="5" t="s">
        <v>194</v>
      </c>
      <c r="C28" s="5" t="s">
        <v>184</v>
      </c>
      <c r="D28" s="5" t="s">
        <v>35</v>
      </c>
      <c r="E28" s="6" t="s">
        <v>103</v>
      </c>
      <c r="F28" s="7">
        <f t="shared" si="0"/>
        <v>44.309999999999995</v>
      </c>
      <c r="G28" s="6" t="s">
        <v>136</v>
      </c>
      <c r="H28" s="7">
        <f t="shared" si="1"/>
        <v>32.532000000000004</v>
      </c>
      <c r="I28" s="7">
        <f t="shared" si="3"/>
        <v>76.842</v>
      </c>
    </row>
    <row r="29" spans="1:9" s="1" customFormat="1" ht="47.25" customHeight="1">
      <c r="A29" s="5">
        <v>91201114602</v>
      </c>
      <c r="B29" s="5" t="s">
        <v>190</v>
      </c>
      <c r="C29" s="5" t="s">
        <v>184</v>
      </c>
      <c r="D29" s="5" t="s">
        <v>35</v>
      </c>
      <c r="E29" s="6" t="s">
        <v>191</v>
      </c>
      <c r="F29" s="7">
        <f t="shared" si="0"/>
        <v>45.059999999999995</v>
      </c>
      <c r="G29" s="6" t="s">
        <v>192</v>
      </c>
      <c r="H29" s="7">
        <f t="shared" si="1"/>
        <v>29.468000000000004</v>
      </c>
      <c r="I29" s="7">
        <f t="shared" si="3"/>
        <v>74.52799999999999</v>
      </c>
    </row>
    <row r="30" spans="1:9" s="1" customFormat="1" ht="47.25" customHeight="1">
      <c r="A30" s="5">
        <v>91201120721</v>
      </c>
      <c r="B30" s="5" t="s">
        <v>197</v>
      </c>
      <c r="C30" s="5" t="s">
        <v>184</v>
      </c>
      <c r="D30" s="5" t="s">
        <v>55</v>
      </c>
      <c r="E30" s="6" t="s">
        <v>198</v>
      </c>
      <c r="F30" s="7">
        <f t="shared" si="0"/>
        <v>46.440000000000005</v>
      </c>
      <c r="G30" s="6" t="s">
        <v>117</v>
      </c>
      <c r="H30" s="7">
        <f t="shared" si="1"/>
        <v>32.668</v>
      </c>
      <c r="I30" s="7">
        <f t="shared" si="3"/>
        <v>79.108</v>
      </c>
    </row>
    <row r="31" spans="1:9" s="1" customFormat="1" ht="47.25" customHeight="1">
      <c r="A31" s="5">
        <v>91201101829</v>
      </c>
      <c r="B31" s="5" t="s">
        <v>195</v>
      </c>
      <c r="C31" s="5" t="s">
        <v>184</v>
      </c>
      <c r="D31" s="5" t="s">
        <v>55</v>
      </c>
      <c r="E31" s="6" t="s">
        <v>196</v>
      </c>
      <c r="F31" s="7">
        <f t="shared" si="0"/>
        <v>46.529999999999994</v>
      </c>
      <c r="G31" s="6" t="s">
        <v>175</v>
      </c>
      <c r="H31" s="7">
        <f t="shared" si="1"/>
        <v>32.268</v>
      </c>
      <c r="I31" s="7">
        <f t="shared" si="3"/>
        <v>78.798</v>
      </c>
    </row>
    <row r="32" spans="1:9" s="1" customFormat="1" ht="47.25" customHeight="1">
      <c r="A32" s="5">
        <v>91201041902</v>
      </c>
      <c r="B32" s="5" t="s">
        <v>199</v>
      </c>
      <c r="C32" s="5" t="s">
        <v>184</v>
      </c>
      <c r="D32" s="5" t="s">
        <v>55</v>
      </c>
      <c r="E32" s="6" t="s">
        <v>200</v>
      </c>
      <c r="F32" s="7">
        <f t="shared" si="0"/>
        <v>45.629999999999995</v>
      </c>
      <c r="G32" s="6" t="s">
        <v>83</v>
      </c>
      <c r="H32" s="7">
        <f t="shared" si="1"/>
        <v>32.800000000000004</v>
      </c>
      <c r="I32" s="7">
        <f t="shared" si="3"/>
        <v>78.43</v>
      </c>
    </row>
    <row r="33" spans="1:9" s="1" customFormat="1" ht="47.25" customHeight="1">
      <c r="A33" s="5">
        <v>91201113723</v>
      </c>
      <c r="B33" s="5" t="s">
        <v>210</v>
      </c>
      <c r="C33" s="5" t="s">
        <v>119</v>
      </c>
      <c r="D33" s="5" t="s">
        <v>8</v>
      </c>
      <c r="E33" s="6" t="s">
        <v>211</v>
      </c>
      <c r="F33" s="7">
        <f t="shared" si="0"/>
        <v>45.54</v>
      </c>
      <c r="G33" s="6" t="s">
        <v>86</v>
      </c>
      <c r="H33" s="7">
        <f t="shared" si="1"/>
        <v>35.6</v>
      </c>
      <c r="I33" s="7">
        <f t="shared" si="3"/>
        <v>81.14</v>
      </c>
    </row>
    <row r="34" spans="1:9" s="1" customFormat="1" ht="47.25" customHeight="1">
      <c r="A34" s="5">
        <v>91201030313</v>
      </c>
      <c r="B34" s="5" t="s">
        <v>208</v>
      </c>
      <c r="C34" s="5" t="s">
        <v>119</v>
      </c>
      <c r="D34" s="5" t="s">
        <v>8</v>
      </c>
      <c r="E34" s="6" t="s">
        <v>209</v>
      </c>
      <c r="F34" s="7">
        <f t="shared" si="0"/>
        <v>45.779999999999994</v>
      </c>
      <c r="G34" s="6" t="s">
        <v>69</v>
      </c>
      <c r="H34" s="7">
        <f t="shared" si="1"/>
        <v>31.868000000000002</v>
      </c>
      <c r="I34" s="7">
        <f t="shared" si="3"/>
        <v>77.648</v>
      </c>
    </row>
    <row r="35" spans="1:9" s="1" customFormat="1" ht="47.25" customHeight="1">
      <c r="A35" s="5">
        <v>91201122002</v>
      </c>
      <c r="B35" s="5" t="s">
        <v>224</v>
      </c>
      <c r="C35" s="5" t="s">
        <v>119</v>
      </c>
      <c r="D35" s="5" t="s">
        <v>8</v>
      </c>
      <c r="E35" s="6" t="s">
        <v>225</v>
      </c>
      <c r="F35" s="7">
        <f aca="true" t="shared" si="4" ref="F35:F66">E35*0.6</f>
        <v>41.85</v>
      </c>
      <c r="G35" s="6" t="s">
        <v>226</v>
      </c>
      <c r="H35" s="7">
        <f aca="true" t="shared" si="5" ref="H35:H66">G35*0.4</f>
        <v>34.800000000000004</v>
      </c>
      <c r="I35" s="7">
        <f t="shared" si="3"/>
        <v>76.65</v>
      </c>
    </row>
    <row r="36" spans="1:9" s="1" customFormat="1" ht="47.25" customHeight="1">
      <c r="A36" s="5">
        <v>91201112518</v>
      </c>
      <c r="B36" s="5" t="s">
        <v>222</v>
      </c>
      <c r="C36" s="5" t="s">
        <v>119</v>
      </c>
      <c r="D36" s="5" t="s">
        <v>8</v>
      </c>
      <c r="E36" s="6" t="s">
        <v>223</v>
      </c>
      <c r="F36" s="7">
        <f t="shared" si="4"/>
        <v>42.18</v>
      </c>
      <c r="G36" s="6" t="s">
        <v>144</v>
      </c>
      <c r="H36" s="7">
        <f t="shared" si="5"/>
        <v>33.732</v>
      </c>
      <c r="I36" s="7">
        <f t="shared" si="3"/>
        <v>75.912</v>
      </c>
    </row>
    <row r="37" spans="1:9" s="1" customFormat="1" ht="47.25" customHeight="1">
      <c r="A37" s="5">
        <v>91201070319</v>
      </c>
      <c r="B37" s="5" t="s">
        <v>218</v>
      </c>
      <c r="C37" s="5" t="s">
        <v>119</v>
      </c>
      <c r="D37" s="5" t="s">
        <v>8</v>
      </c>
      <c r="E37" s="6" t="s">
        <v>219</v>
      </c>
      <c r="F37" s="7">
        <f t="shared" si="4"/>
        <v>42.72</v>
      </c>
      <c r="G37" s="6" t="s">
        <v>76</v>
      </c>
      <c r="H37" s="7">
        <f t="shared" si="5"/>
        <v>32.932</v>
      </c>
      <c r="I37" s="7">
        <f t="shared" si="3"/>
        <v>75.652</v>
      </c>
    </row>
    <row r="38" spans="1:9" s="1" customFormat="1" ht="47.25" customHeight="1">
      <c r="A38" s="5">
        <v>91201051629</v>
      </c>
      <c r="B38" s="5" t="s">
        <v>212</v>
      </c>
      <c r="C38" s="5" t="s">
        <v>119</v>
      </c>
      <c r="D38" s="5" t="s">
        <v>8</v>
      </c>
      <c r="E38" s="6" t="s">
        <v>213</v>
      </c>
      <c r="F38" s="7">
        <f t="shared" si="4"/>
        <v>44.49</v>
      </c>
      <c r="G38" s="6" t="s">
        <v>105</v>
      </c>
      <c r="H38" s="7" t="e">
        <f t="shared" si="5"/>
        <v>#VALUE!</v>
      </c>
      <c r="I38" s="7">
        <v>0</v>
      </c>
    </row>
    <row r="39" spans="1:9" s="1" customFormat="1" ht="47.25" customHeight="1">
      <c r="A39" s="5">
        <v>91201125926</v>
      </c>
      <c r="B39" s="5" t="s">
        <v>214</v>
      </c>
      <c r="C39" s="5" t="s">
        <v>119</v>
      </c>
      <c r="D39" s="5" t="s">
        <v>8</v>
      </c>
      <c r="E39" s="6" t="s">
        <v>215</v>
      </c>
      <c r="F39" s="7">
        <f t="shared" si="4"/>
        <v>44.22</v>
      </c>
      <c r="G39" s="6" t="s">
        <v>105</v>
      </c>
      <c r="H39" s="7" t="e">
        <f t="shared" si="5"/>
        <v>#VALUE!</v>
      </c>
      <c r="I39" s="7">
        <v>0</v>
      </c>
    </row>
    <row r="40" spans="1:9" s="1" customFormat="1" ht="47.25" customHeight="1">
      <c r="A40" s="5">
        <v>91201091024</v>
      </c>
      <c r="B40" s="5" t="s">
        <v>216</v>
      </c>
      <c r="C40" s="5" t="s">
        <v>119</v>
      </c>
      <c r="D40" s="5" t="s">
        <v>8</v>
      </c>
      <c r="E40" s="6" t="s">
        <v>217</v>
      </c>
      <c r="F40" s="7">
        <f t="shared" si="4"/>
        <v>43.41</v>
      </c>
      <c r="G40" s="6" t="s">
        <v>105</v>
      </c>
      <c r="H40" s="7" t="e">
        <f t="shared" si="5"/>
        <v>#VALUE!</v>
      </c>
      <c r="I40" s="7">
        <v>0</v>
      </c>
    </row>
    <row r="41" spans="1:9" s="1" customFormat="1" ht="47.25" customHeight="1">
      <c r="A41" s="5">
        <v>91201083722</v>
      </c>
      <c r="B41" s="5" t="s">
        <v>220</v>
      </c>
      <c r="C41" s="5" t="s">
        <v>119</v>
      </c>
      <c r="D41" s="5" t="s">
        <v>8</v>
      </c>
      <c r="E41" s="6" t="s">
        <v>221</v>
      </c>
      <c r="F41" s="7">
        <f t="shared" si="4"/>
        <v>42.54</v>
      </c>
      <c r="G41" s="6" t="s">
        <v>105</v>
      </c>
      <c r="H41" s="7" t="e">
        <f t="shared" si="5"/>
        <v>#VALUE!</v>
      </c>
      <c r="I41" s="7">
        <v>0</v>
      </c>
    </row>
    <row r="42" spans="1:9" s="1" customFormat="1" ht="47.25" customHeight="1">
      <c r="A42" s="5">
        <v>91201090721</v>
      </c>
      <c r="B42" s="5" t="s">
        <v>118</v>
      </c>
      <c r="C42" s="5" t="s">
        <v>119</v>
      </c>
      <c r="D42" s="5" t="s">
        <v>35</v>
      </c>
      <c r="E42" s="6" t="s">
        <v>120</v>
      </c>
      <c r="F42" s="7">
        <f t="shared" si="4"/>
        <v>44.67</v>
      </c>
      <c r="G42" s="6" t="s">
        <v>33</v>
      </c>
      <c r="H42" s="7">
        <f t="shared" si="5"/>
        <v>34.532000000000004</v>
      </c>
      <c r="I42" s="7">
        <f>F42+H42</f>
        <v>79.202</v>
      </c>
    </row>
    <row r="43" spans="1:9" s="1" customFormat="1" ht="47.25" customHeight="1">
      <c r="A43" s="5">
        <v>91201042105</v>
      </c>
      <c r="B43" s="5" t="s">
        <v>123</v>
      </c>
      <c r="C43" s="5" t="s">
        <v>119</v>
      </c>
      <c r="D43" s="5" t="s">
        <v>35</v>
      </c>
      <c r="E43" s="6" t="s">
        <v>124</v>
      </c>
      <c r="F43" s="7">
        <f t="shared" si="4"/>
        <v>42.39</v>
      </c>
      <c r="G43" s="6" t="s">
        <v>125</v>
      </c>
      <c r="H43" s="7">
        <f t="shared" si="5"/>
        <v>36.532000000000004</v>
      </c>
      <c r="I43" s="7">
        <f>F43+H43</f>
        <v>78.922</v>
      </c>
    </row>
    <row r="44" spans="1:9" s="1" customFormat="1" ht="47.25" customHeight="1">
      <c r="A44" s="5">
        <v>91201021124</v>
      </c>
      <c r="B44" s="5" t="s">
        <v>121</v>
      </c>
      <c r="C44" s="5" t="s">
        <v>119</v>
      </c>
      <c r="D44" s="5" t="s">
        <v>35</v>
      </c>
      <c r="E44" s="6" t="s">
        <v>60</v>
      </c>
      <c r="F44" s="7">
        <f t="shared" si="4"/>
        <v>43.02</v>
      </c>
      <c r="G44" s="6" t="s">
        <v>122</v>
      </c>
      <c r="H44" s="7">
        <f t="shared" si="5"/>
        <v>34.132</v>
      </c>
      <c r="I44" s="7">
        <f>F44+H44</f>
        <v>77.152</v>
      </c>
    </row>
    <row r="45" spans="1:9" s="1" customFormat="1" ht="47.25" customHeight="1">
      <c r="A45" s="5">
        <v>91201080924</v>
      </c>
      <c r="B45" s="5" t="s">
        <v>130</v>
      </c>
      <c r="C45" s="5" t="s">
        <v>119</v>
      </c>
      <c r="D45" s="5" t="s">
        <v>35</v>
      </c>
      <c r="E45" s="6" t="s">
        <v>131</v>
      </c>
      <c r="F45" s="7">
        <f t="shared" si="4"/>
        <v>40.529999999999994</v>
      </c>
      <c r="G45" s="6" t="s">
        <v>28</v>
      </c>
      <c r="H45" s="7">
        <f t="shared" si="5"/>
        <v>34.268</v>
      </c>
      <c r="I45" s="7">
        <f>F45+H45</f>
        <v>74.798</v>
      </c>
    </row>
    <row r="46" spans="1:9" s="1" customFormat="1" ht="47.25" customHeight="1">
      <c r="A46" s="5">
        <v>91201010515</v>
      </c>
      <c r="B46" s="5" t="s">
        <v>126</v>
      </c>
      <c r="C46" s="5" t="s">
        <v>119</v>
      </c>
      <c r="D46" s="5" t="s">
        <v>35</v>
      </c>
      <c r="E46" s="6" t="s">
        <v>127</v>
      </c>
      <c r="F46" s="7">
        <f t="shared" si="4"/>
        <v>41.34</v>
      </c>
      <c r="G46" s="6" t="s">
        <v>105</v>
      </c>
      <c r="H46" s="7" t="e">
        <f t="shared" si="5"/>
        <v>#VALUE!</v>
      </c>
      <c r="I46" s="7">
        <v>0</v>
      </c>
    </row>
    <row r="47" spans="1:9" s="1" customFormat="1" ht="47.25" customHeight="1">
      <c r="A47" s="5">
        <v>91201111913</v>
      </c>
      <c r="B47" s="5" t="s">
        <v>128</v>
      </c>
      <c r="C47" s="5" t="s">
        <v>119</v>
      </c>
      <c r="D47" s="5" t="s">
        <v>35</v>
      </c>
      <c r="E47" s="6" t="s">
        <v>129</v>
      </c>
      <c r="F47" s="7">
        <f t="shared" si="4"/>
        <v>41.1</v>
      </c>
      <c r="G47" s="6" t="s">
        <v>105</v>
      </c>
      <c r="H47" s="7" t="e">
        <f t="shared" si="5"/>
        <v>#VALUE!</v>
      </c>
      <c r="I47" s="7">
        <v>0</v>
      </c>
    </row>
    <row r="48" spans="1:9" s="1" customFormat="1" ht="47.25" customHeight="1">
      <c r="A48" s="5">
        <v>91201124320</v>
      </c>
      <c r="B48" s="5" t="s">
        <v>132</v>
      </c>
      <c r="C48" s="5" t="s">
        <v>119</v>
      </c>
      <c r="D48" s="5" t="s">
        <v>55</v>
      </c>
      <c r="E48" s="6" t="s">
        <v>133</v>
      </c>
      <c r="F48" s="7">
        <f t="shared" si="4"/>
        <v>49.74</v>
      </c>
      <c r="G48" s="6" t="s">
        <v>25</v>
      </c>
      <c r="H48" s="7">
        <f t="shared" si="5"/>
        <v>33.2</v>
      </c>
      <c r="I48" s="7">
        <f aca="true" t="shared" si="6" ref="I48:I78">F48+H48</f>
        <v>82.94</v>
      </c>
    </row>
    <row r="49" spans="1:9" s="1" customFormat="1" ht="47.25" customHeight="1">
      <c r="A49" s="5">
        <v>91201092123</v>
      </c>
      <c r="B49" s="5" t="s">
        <v>140</v>
      </c>
      <c r="C49" s="5" t="s">
        <v>119</v>
      </c>
      <c r="D49" s="5" t="s">
        <v>55</v>
      </c>
      <c r="E49" s="6" t="s">
        <v>141</v>
      </c>
      <c r="F49" s="7">
        <f t="shared" si="4"/>
        <v>41.73</v>
      </c>
      <c r="G49" s="6" t="s">
        <v>33</v>
      </c>
      <c r="H49" s="7">
        <f t="shared" si="5"/>
        <v>34.532000000000004</v>
      </c>
      <c r="I49" s="7">
        <f t="shared" si="6"/>
        <v>76.262</v>
      </c>
    </row>
    <row r="50" spans="1:9" s="1" customFormat="1" ht="47.25" customHeight="1">
      <c r="A50" s="5">
        <v>91201110906</v>
      </c>
      <c r="B50" s="5" t="s">
        <v>134</v>
      </c>
      <c r="C50" s="5" t="s">
        <v>119</v>
      </c>
      <c r="D50" s="5" t="s">
        <v>55</v>
      </c>
      <c r="E50" s="6" t="s">
        <v>135</v>
      </c>
      <c r="F50" s="7">
        <f t="shared" si="4"/>
        <v>42.690000000000005</v>
      </c>
      <c r="G50" s="6" t="s">
        <v>136</v>
      </c>
      <c r="H50" s="7">
        <f t="shared" si="5"/>
        <v>32.532000000000004</v>
      </c>
      <c r="I50" s="7">
        <f t="shared" si="6"/>
        <v>75.22200000000001</v>
      </c>
    </row>
    <row r="51" spans="1:9" s="1" customFormat="1" ht="47.25" customHeight="1">
      <c r="A51" s="5">
        <v>91201080510</v>
      </c>
      <c r="B51" s="5" t="s">
        <v>142</v>
      </c>
      <c r="C51" s="5" t="s">
        <v>119</v>
      </c>
      <c r="D51" s="5" t="s">
        <v>55</v>
      </c>
      <c r="E51" s="6" t="s">
        <v>143</v>
      </c>
      <c r="F51" s="7">
        <f t="shared" si="4"/>
        <v>41.16</v>
      </c>
      <c r="G51" s="6" t="s">
        <v>144</v>
      </c>
      <c r="H51" s="7">
        <f t="shared" si="5"/>
        <v>33.732</v>
      </c>
      <c r="I51" s="7">
        <f t="shared" si="6"/>
        <v>74.892</v>
      </c>
    </row>
    <row r="52" spans="1:9" s="1" customFormat="1" ht="47.25" customHeight="1">
      <c r="A52" s="5">
        <v>91201110522</v>
      </c>
      <c r="B52" s="5" t="s">
        <v>137</v>
      </c>
      <c r="C52" s="5" t="s">
        <v>119</v>
      </c>
      <c r="D52" s="5" t="s">
        <v>55</v>
      </c>
      <c r="E52" s="6" t="s">
        <v>138</v>
      </c>
      <c r="F52" s="7">
        <f t="shared" si="4"/>
        <v>42.12</v>
      </c>
      <c r="G52" s="6" t="s">
        <v>139</v>
      </c>
      <c r="H52" s="7">
        <f t="shared" si="5"/>
        <v>32</v>
      </c>
      <c r="I52" s="7">
        <f t="shared" si="6"/>
        <v>74.12</v>
      </c>
    </row>
    <row r="53" spans="1:9" s="1" customFormat="1" ht="47.25" customHeight="1">
      <c r="A53" s="5">
        <v>91201082106</v>
      </c>
      <c r="B53" s="5" t="s">
        <v>145</v>
      </c>
      <c r="C53" s="5" t="s">
        <v>119</v>
      </c>
      <c r="D53" s="5" t="s">
        <v>55</v>
      </c>
      <c r="E53" s="6" t="s">
        <v>146</v>
      </c>
      <c r="F53" s="7">
        <f t="shared" si="4"/>
        <v>41.07</v>
      </c>
      <c r="G53" s="6" t="s">
        <v>117</v>
      </c>
      <c r="H53" s="7">
        <f t="shared" si="5"/>
        <v>32.668</v>
      </c>
      <c r="I53" s="7">
        <f t="shared" si="6"/>
        <v>73.738</v>
      </c>
    </row>
    <row r="54" spans="1:9" s="1" customFormat="1" ht="47.25" customHeight="1">
      <c r="A54" s="5">
        <v>91201113427</v>
      </c>
      <c r="B54" s="5" t="s">
        <v>147</v>
      </c>
      <c r="C54" s="5" t="s">
        <v>119</v>
      </c>
      <c r="D54" s="5" t="s">
        <v>63</v>
      </c>
      <c r="E54" s="6" t="s">
        <v>148</v>
      </c>
      <c r="F54" s="7">
        <f t="shared" si="4"/>
        <v>42.35999999999999</v>
      </c>
      <c r="G54" s="6" t="s">
        <v>28</v>
      </c>
      <c r="H54" s="7">
        <f t="shared" si="5"/>
        <v>34.268</v>
      </c>
      <c r="I54" s="7">
        <f t="shared" si="6"/>
        <v>76.62799999999999</v>
      </c>
    </row>
    <row r="55" spans="1:9" s="1" customFormat="1" ht="47.25" customHeight="1">
      <c r="A55" s="5">
        <v>91201050704</v>
      </c>
      <c r="B55" s="5" t="s">
        <v>151</v>
      </c>
      <c r="C55" s="5" t="s">
        <v>119</v>
      </c>
      <c r="D55" s="5" t="s">
        <v>63</v>
      </c>
      <c r="E55" s="6" t="s">
        <v>152</v>
      </c>
      <c r="F55" s="7">
        <f t="shared" si="4"/>
        <v>41.25</v>
      </c>
      <c r="G55" s="6" t="s">
        <v>153</v>
      </c>
      <c r="H55" s="7">
        <f t="shared" si="5"/>
        <v>34.800000000000004</v>
      </c>
      <c r="I55" s="7">
        <f t="shared" si="6"/>
        <v>76.05000000000001</v>
      </c>
    </row>
    <row r="56" spans="1:9" s="1" customFormat="1" ht="47.25" customHeight="1">
      <c r="A56" s="5">
        <v>91201051527</v>
      </c>
      <c r="B56" s="5" t="s">
        <v>149</v>
      </c>
      <c r="C56" s="5" t="s">
        <v>119</v>
      </c>
      <c r="D56" s="5" t="s">
        <v>63</v>
      </c>
      <c r="E56" s="6" t="s">
        <v>150</v>
      </c>
      <c r="F56" s="7">
        <f t="shared" si="4"/>
        <v>41.82</v>
      </c>
      <c r="G56" s="6" t="s">
        <v>97</v>
      </c>
      <c r="H56" s="7">
        <f t="shared" si="5"/>
        <v>34</v>
      </c>
      <c r="I56" s="7">
        <f t="shared" si="6"/>
        <v>75.82</v>
      </c>
    </row>
    <row r="57" spans="1:9" s="1" customFormat="1" ht="47.25" customHeight="1">
      <c r="A57" s="5">
        <v>91201081130</v>
      </c>
      <c r="B57" s="5" t="s">
        <v>157</v>
      </c>
      <c r="C57" s="5" t="s">
        <v>119</v>
      </c>
      <c r="D57" s="5" t="s">
        <v>63</v>
      </c>
      <c r="E57" s="6" t="s">
        <v>158</v>
      </c>
      <c r="F57" s="7">
        <f t="shared" si="4"/>
        <v>40.85999999999999</v>
      </c>
      <c r="G57" s="6" t="s">
        <v>122</v>
      </c>
      <c r="H57" s="7">
        <f t="shared" si="5"/>
        <v>34.132</v>
      </c>
      <c r="I57" s="7">
        <f t="shared" si="6"/>
        <v>74.99199999999999</v>
      </c>
    </row>
    <row r="58" spans="1:9" s="1" customFormat="1" ht="47.25" customHeight="1">
      <c r="A58" s="5">
        <v>91201125911</v>
      </c>
      <c r="B58" s="5" t="s">
        <v>154</v>
      </c>
      <c r="C58" s="5" t="s">
        <v>119</v>
      </c>
      <c r="D58" s="5" t="s">
        <v>63</v>
      </c>
      <c r="E58" s="6" t="s">
        <v>155</v>
      </c>
      <c r="F58" s="7">
        <f t="shared" si="4"/>
        <v>40.98</v>
      </c>
      <c r="G58" s="6" t="s">
        <v>156</v>
      </c>
      <c r="H58" s="7">
        <f t="shared" si="5"/>
        <v>33.068000000000005</v>
      </c>
      <c r="I58" s="7">
        <f t="shared" si="6"/>
        <v>74.048</v>
      </c>
    </row>
    <row r="59" spans="1:9" s="1" customFormat="1" ht="47.25" customHeight="1">
      <c r="A59" s="5">
        <v>91201082219</v>
      </c>
      <c r="B59" s="5" t="s">
        <v>159</v>
      </c>
      <c r="C59" s="5" t="s">
        <v>119</v>
      </c>
      <c r="D59" s="5" t="s">
        <v>63</v>
      </c>
      <c r="E59" s="6" t="s">
        <v>78</v>
      </c>
      <c r="F59" s="7">
        <f t="shared" si="4"/>
        <v>40.68</v>
      </c>
      <c r="G59" s="6" t="s">
        <v>160</v>
      </c>
      <c r="H59" s="7">
        <f t="shared" si="5"/>
        <v>28.400000000000002</v>
      </c>
      <c r="I59" s="7">
        <f t="shared" si="6"/>
        <v>69.08</v>
      </c>
    </row>
    <row r="60" spans="1:9" s="1" customFormat="1" ht="47.25" customHeight="1">
      <c r="A60" s="5">
        <v>91201071903</v>
      </c>
      <c r="B60" s="5" t="s">
        <v>168</v>
      </c>
      <c r="C60" s="5" t="s">
        <v>169</v>
      </c>
      <c r="D60" s="5" t="s">
        <v>8</v>
      </c>
      <c r="E60" s="6" t="s">
        <v>138</v>
      </c>
      <c r="F60" s="7">
        <f t="shared" si="4"/>
        <v>42.12</v>
      </c>
      <c r="G60" s="6" t="s">
        <v>89</v>
      </c>
      <c r="H60" s="7">
        <f t="shared" si="5"/>
        <v>33.868</v>
      </c>
      <c r="I60" s="7">
        <f t="shared" si="6"/>
        <v>75.988</v>
      </c>
    </row>
    <row r="61" spans="1:9" s="1" customFormat="1" ht="47.25" customHeight="1">
      <c r="A61" s="5">
        <v>91201111007</v>
      </c>
      <c r="B61" s="5" t="s">
        <v>173</v>
      </c>
      <c r="C61" s="5" t="s">
        <v>169</v>
      </c>
      <c r="D61" s="5" t="s">
        <v>8</v>
      </c>
      <c r="E61" s="6" t="s">
        <v>174</v>
      </c>
      <c r="F61" s="7">
        <f t="shared" si="4"/>
        <v>41.01</v>
      </c>
      <c r="G61" s="6" t="s">
        <v>175</v>
      </c>
      <c r="H61" s="7">
        <f t="shared" si="5"/>
        <v>32.268</v>
      </c>
      <c r="I61" s="7">
        <f t="shared" si="6"/>
        <v>73.27799999999999</v>
      </c>
    </row>
    <row r="62" spans="1:9" s="1" customFormat="1" ht="47.25" customHeight="1">
      <c r="A62" s="5">
        <v>91201072217</v>
      </c>
      <c r="B62" s="5" t="s">
        <v>170</v>
      </c>
      <c r="C62" s="5" t="s">
        <v>169</v>
      </c>
      <c r="D62" s="5" t="s">
        <v>8</v>
      </c>
      <c r="E62" s="6" t="s">
        <v>171</v>
      </c>
      <c r="F62" s="7">
        <f t="shared" si="4"/>
        <v>41.04</v>
      </c>
      <c r="G62" s="6" t="s">
        <v>172</v>
      </c>
      <c r="H62" s="7">
        <f t="shared" si="5"/>
        <v>30.8</v>
      </c>
      <c r="I62" s="7">
        <f t="shared" si="6"/>
        <v>71.84</v>
      </c>
    </row>
    <row r="63" spans="1:9" s="1" customFormat="1" ht="47.25" customHeight="1">
      <c r="A63" s="5">
        <v>91201052006</v>
      </c>
      <c r="B63" s="5" t="s">
        <v>176</v>
      </c>
      <c r="C63" s="5" t="s">
        <v>169</v>
      </c>
      <c r="D63" s="5" t="s">
        <v>35</v>
      </c>
      <c r="E63" s="6" t="s">
        <v>177</v>
      </c>
      <c r="F63" s="7">
        <f t="shared" si="4"/>
        <v>45.51</v>
      </c>
      <c r="G63" s="6" t="s">
        <v>178</v>
      </c>
      <c r="H63" s="7">
        <f t="shared" si="5"/>
        <v>32.132</v>
      </c>
      <c r="I63" s="7">
        <f t="shared" si="6"/>
        <v>77.642</v>
      </c>
    </row>
    <row r="64" spans="1:9" s="1" customFormat="1" ht="47.25" customHeight="1">
      <c r="A64" s="5">
        <v>91201091722</v>
      </c>
      <c r="B64" s="5" t="s">
        <v>179</v>
      </c>
      <c r="C64" s="5" t="s">
        <v>169</v>
      </c>
      <c r="D64" s="5" t="s">
        <v>35</v>
      </c>
      <c r="E64" s="6" t="s">
        <v>177</v>
      </c>
      <c r="F64" s="7">
        <f t="shared" si="4"/>
        <v>45.51</v>
      </c>
      <c r="G64" s="6" t="s">
        <v>180</v>
      </c>
      <c r="H64" s="7">
        <f t="shared" si="5"/>
        <v>31.6</v>
      </c>
      <c r="I64" s="7">
        <f t="shared" si="6"/>
        <v>77.11</v>
      </c>
    </row>
    <row r="65" spans="1:9" s="1" customFormat="1" ht="47.25" customHeight="1">
      <c r="A65" s="5">
        <v>91201123229</v>
      </c>
      <c r="B65" s="5" t="s">
        <v>181</v>
      </c>
      <c r="C65" s="5" t="s">
        <v>169</v>
      </c>
      <c r="D65" s="5" t="s">
        <v>35</v>
      </c>
      <c r="E65" s="6" t="s">
        <v>18</v>
      </c>
      <c r="F65" s="7">
        <f t="shared" si="4"/>
        <v>44.34</v>
      </c>
      <c r="G65" s="6" t="s">
        <v>182</v>
      </c>
      <c r="H65" s="7">
        <f t="shared" si="5"/>
        <v>30.668000000000003</v>
      </c>
      <c r="I65" s="7">
        <f t="shared" si="6"/>
        <v>75.00800000000001</v>
      </c>
    </row>
    <row r="66" spans="1:9" s="1" customFormat="1" ht="47.25" customHeight="1">
      <c r="A66" s="5">
        <v>91201051401</v>
      </c>
      <c r="B66" s="5" t="s">
        <v>84</v>
      </c>
      <c r="C66" s="5" t="s">
        <v>81</v>
      </c>
      <c r="D66" s="5" t="s">
        <v>8</v>
      </c>
      <c r="E66" s="6" t="s">
        <v>85</v>
      </c>
      <c r="F66" s="7">
        <f t="shared" si="4"/>
        <v>41.43</v>
      </c>
      <c r="G66" s="6" t="s">
        <v>86</v>
      </c>
      <c r="H66" s="7">
        <f t="shared" si="5"/>
        <v>35.6</v>
      </c>
      <c r="I66" s="7">
        <f t="shared" si="6"/>
        <v>77.03</v>
      </c>
    </row>
    <row r="67" spans="1:9" s="1" customFormat="1" ht="47.25" customHeight="1">
      <c r="A67" s="5">
        <v>91201074909</v>
      </c>
      <c r="B67" s="5" t="s">
        <v>80</v>
      </c>
      <c r="C67" s="5" t="s">
        <v>81</v>
      </c>
      <c r="D67" s="5" t="s">
        <v>8</v>
      </c>
      <c r="E67" s="6" t="s">
        <v>82</v>
      </c>
      <c r="F67" s="7">
        <f aca="true" t="shared" si="7" ref="F67:F98">E67*0.6</f>
        <v>44.01</v>
      </c>
      <c r="G67" s="6" t="s">
        <v>83</v>
      </c>
      <c r="H67" s="7">
        <f aca="true" t="shared" si="8" ref="H67:H98">G67*0.4</f>
        <v>32.800000000000004</v>
      </c>
      <c r="I67" s="7">
        <f t="shared" si="6"/>
        <v>76.81</v>
      </c>
    </row>
    <row r="68" spans="1:9" s="1" customFormat="1" ht="47.25" customHeight="1">
      <c r="A68" s="5">
        <v>91201071119</v>
      </c>
      <c r="B68" s="5" t="s">
        <v>87</v>
      </c>
      <c r="C68" s="5" t="s">
        <v>81</v>
      </c>
      <c r="D68" s="5" t="s">
        <v>8</v>
      </c>
      <c r="E68" s="6" t="s">
        <v>88</v>
      </c>
      <c r="F68" s="7">
        <f t="shared" si="7"/>
        <v>40.41</v>
      </c>
      <c r="G68" s="6" t="s">
        <v>89</v>
      </c>
      <c r="H68" s="7">
        <f t="shared" si="8"/>
        <v>33.868</v>
      </c>
      <c r="I68" s="7">
        <f t="shared" si="6"/>
        <v>74.27799999999999</v>
      </c>
    </row>
    <row r="69" spans="1:9" s="1" customFormat="1" ht="47.25" customHeight="1">
      <c r="A69" s="5">
        <v>91201052007</v>
      </c>
      <c r="B69" s="5" t="s">
        <v>92</v>
      </c>
      <c r="C69" s="5" t="s">
        <v>81</v>
      </c>
      <c r="D69" s="5" t="s">
        <v>35</v>
      </c>
      <c r="E69" s="6" t="s">
        <v>93</v>
      </c>
      <c r="F69" s="7">
        <f t="shared" si="7"/>
        <v>43.23</v>
      </c>
      <c r="G69" s="6" t="s">
        <v>94</v>
      </c>
      <c r="H69" s="7">
        <f t="shared" si="8"/>
        <v>33.332</v>
      </c>
      <c r="I69" s="7">
        <f t="shared" si="6"/>
        <v>76.562</v>
      </c>
    </row>
    <row r="70" spans="1:9" s="1" customFormat="1" ht="47.25" customHeight="1">
      <c r="A70" s="5">
        <v>91201090317</v>
      </c>
      <c r="B70" s="5" t="s">
        <v>95</v>
      </c>
      <c r="C70" s="5" t="s">
        <v>81</v>
      </c>
      <c r="D70" s="5" t="s">
        <v>35</v>
      </c>
      <c r="E70" s="6" t="s">
        <v>96</v>
      </c>
      <c r="F70" s="7">
        <f t="shared" si="7"/>
        <v>41.4</v>
      </c>
      <c r="G70" s="6" t="s">
        <v>97</v>
      </c>
      <c r="H70" s="7">
        <f t="shared" si="8"/>
        <v>34</v>
      </c>
      <c r="I70" s="7">
        <f t="shared" si="6"/>
        <v>75.4</v>
      </c>
    </row>
    <row r="71" spans="1:9" s="1" customFormat="1" ht="47.25" customHeight="1">
      <c r="A71" s="5">
        <v>91201083416</v>
      </c>
      <c r="B71" s="5" t="s">
        <v>90</v>
      </c>
      <c r="C71" s="5" t="s">
        <v>81</v>
      </c>
      <c r="D71" s="5" t="s">
        <v>35</v>
      </c>
      <c r="E71" s="6" t="s">
        <v>82</v>
      </c>
      <c r="F71" s="7">
        <f t="shared" si="7"/>
        <v>44.01</v>
      </c>
      <c r="G71" s="6" t="s">
        <v>91</v>
      </c>
      <c r="H71" s="7">
        <f t="shared" si="8"/>
        <v>31.068</v>
      </c>
      <c r="I71" s="7">
        <f t="shared" si="6"/>
        <v>75.078</v>
      </c>
    </row>
    <row r="72" spans="1:9" s="1" customFormat="1" ht="47.25" customHeight="1">
      <c r="A72" s="5">
        <v>91201124906</v>
      </c>
      <c r="B72" s="5" t="s">
        <v>272</v>
      </c>
      <c r="C72" s="5" t="s">
        <v>273</v>
      </c>
      <c r="D72" s="5" t="s">
        <v>256</v>
      </c>
      <c r="E72" s="6">
        <v>73.1</v>
      </c>
      <c r="F72" s="7">
        <f t="shared" si="7"/>
        <v>43.85999999999999</v>
      </c>
      <c r="G72" s="6" t="s">
        <v>274</v>
      </c>
      <c r="H72" s="7">
        <f t="shared" si="8"/>
        <v>34.4</v>
      </c>
      <c r="I72" s="7">
        <f t="shared" si="6"/>
        <v>78.25999999999999</v>
      </c>
    </row>
    <row r="73" spans="1:9" s="1" customFormat="1" ht="47.25" customHeight="1">
      <c r="A73" s="5">
        <v>91201052304</v>
      </c>
      <c r="B73" s="5" t="s">
        <v>276</v>
      </c>
      <c r="C73" s="5" t="s">
        <v>273</v>
      </c>
      <c r="D73" s="5" t="s">
        <v>256</v>
      </c>
      <c r="E73" s="6">
        <v>66.55</v>
      </c>
      <c r="F73" s="7">
        <f t="shared" si="7"/>
        <v>39.93</v>
      </c>
      <c r="G73" s="6" t="s">
        <v>86</v>
      </c>
      <c r="H73" s="7">
        <f t="shared" si="8"/>
        <v>35.6</v>
      </c>
      <c r="I73" s="7">
        <f t="shared" si="6"/>
        <v>75.53</v>
      </c>
    </row>
    <row r="74" spans="1:9" s="1" customFormat="1" ht="47.25" customHeight="1">
      <c r="A74" s="5">
        <v>91201113604</v>
      </c>
      <c r="B74" s="5" t="s">
        <v>275</v>
      </c>
      <c r="C74" s="5" t="s">
        <v>273</v>
      </c>
      <c r="D74" s="5" t="s">
        <v>256</v>
      </c>
      <c r="E74" s="6">
        <v>69.85</v>
      </c>
      <c r="F74" s="7">
        <f t="shared" si="7"/>
        <v>41.91</v>
      </c>
      <c r="G74" s="6" t="s">
        <v>83</v>
      </c>
      <c r="H74" s="7">
        <f t="shared" si="8"/>
        <v>32.800000000000004</v>
      </c>
      <c r="I74" s="7">
        <f t="shared" si="6"/>
        <v>74.71000000000001</v>
      </c>
    </row>
    <row r="75" spans="1:9" s="1" customFormat="1" ht="47.25" customHeight="1">
      <c r="A75" s="5">
        <v>91201126121</v>
      </c>
      <c r="B75" s="5" t="s">
        <v>277</v>
      </c>
      <c r="C75" s="5" t="s">
        <v>273</v>
      </c>
      <c r="D75" s="5" t="s">
        <v>263</v>
      </c>
      <c r="E75" s="6">
        <v>73.8</v>
      </c>
      <c r="F75" s="7">
        <f t="shared" si="7"/>
        <v>44.279999999999994</v>
      </c>
      <c r="G75" s="6" t="s">
        <v>86</v>
      </c>
      <c r="H75" s="7">
        <f t="shared" si="8"/>
        <v>35.6</v>
      </c>
      <c r="I75" s="7">
        <f t="shared" si="6"/>
        <v>79.88</v>
      </c>
    </row>
    <row r="76" spans="1:9" s="1" customFormat="1" ht="47.25" customHeight="1">
      <c r="A76" s="5">
        <v>91201042207</v>
      </c>
      <c r="B76" s="5" t="s">
        <v>280</v>
      </c>
      <c r="C76" s="5" t="s">
        <v>273</v>
      </c>
      <c r="D76" s="5" t="s">
        <v>263</v>
      </c>
      <c r="E76" s="6">
        <v>71.8</v>
      </c>
      <c r="F76" s="7">
        <f t="shared" si="7"/>
        <v>43.08</v>
      </c>
      <c r="G76" s="6" t="s">
        <v>76</v>
      </c>
      <c r="H76" s="7">
        <f t="shared" si="8"/>
        <v>32.932</v>
      </c>
      <c r="I76" s="7">
        <f t="shared" si="6"/>
        <v>76.012</v>
      </c>
    </row>
    <row r="77" spans="1:9" s="1" customFormat="1" ht="47.25" customHeight="1">
      <c r="A77" s="5">
        <v>91201020627</v>
      </c>
      <c r="B77" s="5" t="s">
        <v>279</v>
      </c>
      <c r="C77" s="5" t="s">
        <v>273</v>
      </c>
      <c r="D77" s="5" t="s">
        <v>263</v>
      </c>
      <c r="E77" s="6">
        <v>71.85</v>
      </c>
      <c r="F77" s="7">
        <f t="shared" si="7"/>
        <v>43.10999999999999</v>
      </c>
      <c r="G77" s="6" t="s">
        <v>136</v>
      </c>
      <c r="H77" s="7">
        <f t="shared" si="8"/>
        <v>32.532000000000004</v>
      </c>
      <c r="I77" s="7">
        <f t="shared" si="6"/>
        <v>75.642</v>
      </c>
    </row>
    <row r="78" spans="1:9" s="1" customFormat="1" ht="47.25" customHeight="1">
      <c r="A78" s="5">
        <v>91201100811</v>
      </c>
      <c r="B78" s="5" t="s">
        <v>282</v>
      </c>
      <c r="C78" s="5" t="s">
        <v>273</v>
      </c>
      <c r="D78" s="5" t="s">
        <v>263</v>
      </c>
      <c r="E78" s="6">
        <v>70.85</v>
      </c>
      <c r="F78" s="7">
        <f t="shared" si="7"/>
        <v>42.51</v>
      </c>
      <c r="G78" s="6" t="s">
        <v>69</v>
      </c>
      <c r="H78" s="7">
        <f t="shared" si="8"/>
        <v>31.868000000000002</v>
      </c>
      <c r="I78" s="7">
        <f t="shared" si="6"/>
        <v>74.378</v>
      </c>
    </row>
    <row r="79" spans="1:9" s="1" customFormat="1" ht="47.25" customHeight="1">
      <c r="A79" s="5">
        <v>91201070415</v>
      </c>
      <c r="B79" s="5" t="s">
        <v>278</v>
      </c>
      <c r="C79" s="5" t="s">
        <v>273</v>
      </c>
      <c r="D79" s="5" t="s">
        <v>263</v>
      </c>
      <c r="E79" s="6">
        <v>73.2</v>
      </c>
      <c r="F79" s="7">
        <f t="shared" si="7"/>
        <v>43.92</v>
      </c>
      <c r="G79" s="6" t="s">
        <v>105</v>
      </c>
      <c r="H79" s="7" t="e">
        <f t="shared" si="8"/>
        <v>#VALUE!</v>
      </c>
      <c r="I79" s="7">
        <v>0</v>
      </c>
    </row>
    <row r="80" spans="1:9" s="1" customFormat="1" ht="47.25" customHeight="1">
      <c r="A80" s="5">
        <v>91201032211</v>
      </c>
      <c r="B80" s="5" t="s">
        <v>281</v>
      </c>
      <c r="C80" s="5" t="s">
        <v>273</v>
      </c>
      <c r="D80" s="5" t="s">
        <v>263</v>
      </c>
      <c r="E80" s="6">
        <v>71.6</v>
      </c>
      <c r="F80" s="7">
        <f t="shared" si="7"/>
        <v>42.959999999999994</v>
      </c>
      <c r="G80" s="6" t="s">
        <v>105</v>
      </c>
      <c r="H80" s="7" t="e">
        <f t="shared" si="8"/>
        <v>#VALUE!</v>
      </c>
      <c r="I80" s="7">
        <v>0</v>
      </c>
    </row>
    <row r="81" spans="1:9" s="1" customFormat="1" ht="47.25" customHeight="1">
      <c r="A81" s="5">
        <v>91201101705</v>
      </c>
      <c r="B81" s="5" t="s">
        <v>283</v>
      </c>
      <c r="C81" s="5" t="s">
        <v>284</v>
      </c>
      <c r="D81" s="5" t="s">
        <v>256</v>
      </c>
      <c r="E81" s="6">
        <v>91.25</v>
      </c>
      <c r="F81" s="7">
        <f t="shared" si="7"/>
        <v>54.75</v>
      </c>
      <c r="G81" s="6" t="s">
        <v>33</v>
      </c>
      <c r="H81" s="7">
        <f t="shared" si="8"/>
        <v>34.532000000000004</v>
      </c>
      <c r="I81" s="7">
        <f>F81+H81</f>
        <v>89.28200000000001</v>
      </c>
    </row>
    <row r="82" spans="1:9" s="1" customFormat="1" ht="47.25" customHeight="1">
      <c r="A82" s="5">
        <v>91201083513</v>
      </c>
      <c r="B82" s="5" t="s">
        <v>286</v>
      </c>
      <c r="C82" s="5" t="s">
        <v>284</v>
      </c>
      <c r="D82" s="5" t="s">
        <v>256</v>
      </c>
      <c r="E82" s="6">
        <v>76.9</v>
      </c>
      <c r="F82" s="7">
        <f t="shared" si="7"/>
        <v>46.14</v>
      </c>
      <c r="G82" s="6" t="s">
        <v>136</v>
      </c>
      <c r="H82" s="7">
        <f t="shared" si="8"/>
        <v>32.532000000000004</v>
      </c>
      <c r="I82" s="7">
        <f>F82+H82</f>
        <v>78.672</v>
      </c>
    </row>
    <row r="83" spans="1:9" s="1" customFormat="1" ht="47.25" customHeight="1">
      <c r="A83" s="5">
        <v>91201051815</v>
      </c>
      <c r="B83" s="5" t="s">
        <v>285</v>
      </c>
      <c r="C83" s="5" t="s">
        <v>284</v>
      </c>
      <c r="D83" s="5" t="s">
        <v>256</v>
      </c>
      <c r="E83" s="6">
        <v>77.6</v>
      </c>
      <c r="F83" s="7">
        <f t="shared" si="7"/>
        <v>46.559999999999995</v>
      </c>
      <c r="G83" s="6" t="s">
        <v>105</v>
      </c>
      <c r="H83" s="7" t="e">
        <f t="shared" si="8"/>
        <v>#VALUE!</v>
      </c>
      <c r="I83" s="7">
        <v>0</v>
      </c>
    </row>
    <row r="84" spans="1:9" s="1" customFormat="1" ht="47.25" customHeight="1">
      <c r="A84" s="5">
        <v>91201127420</v>
      </c>
      <c r="B84" s="5" t="s">
        <v>287</v>
      </c>
      <c r="C84" s="5" t="s">
        <v>284</v>
      </c>
      <c r="D84" s="5" t="s">
        <v>263</v>
      </c>
      <c r="E84" s="6">
        <v>71.1</v>
      </c>
      <c r="F84" s="7">
        <f t="shared" si="7"/>
        <v>42.66</v>
      </c>
      <c r="G84" s="6" t="s">
        <v>226</v>
      </c>
      <c r="H84" s="7">
        <f t="shared" si="8"/>
        <v>34.800000000000004</v>
      </c>
      <c r="I84" s="7">
        <f aca="true" t="shared" si="9" ref="I84:I97">F84+H84</f>
        <v>77.46000000000001</v>
      </c>
    </row>
    <row r="85" spans="1:9" s="1" customFormat="1" ht="47.25" customHeight="1">
      <c r="A85" s="5">
        <v>91201010404</v>
      </c>
      <c r="B85" s="5" t="s">
        <v>288</v>
      </c>
      <c r="C85" s="5" t="s">
        <v>284</v>
      </c>
      <c r="D85" s="5" t="s">
        <v>263</v>
      </c>
      <c r="E85" s="6" t="s">
        <v>289</v>
      </c>
      <c r="F85" s="7">
        <f t="shared" si="7"/>
        <v>41.55</v>
      </c>
      <c r="G85" s="6" t="s">
        <v>290</v>
      </c>
      <c r="H85" s="7">
        <f t="shared" si="8"/>
        <v>35.6</v>
      </c>
      <c r="I85" s="7">
        <f t="shared" si="9"/>
        <v>77.15</v>
      </c>
    </row>
    <row r="86" spans="1:9" s="1" customFormat="1" ht="47.25" customHeight="1">
      <c r="A86" s="5">
        <v>91201011729</v>
      </c>
      <c r="B86" s="5" t="s">
        <v>291</v>
      </c>
      <c r="C86" s="5" t="s">
        <v>284</v>
      </c>
      <c r="D86" s="5" t="s">
        <v>263</v>
      </c>
      <c r="E86" s="6" t="s">
        <v>292</v>
      </c>
      <c r="F86" s="7">
        <f t="shared" si="7"/>
        <v>40.949999999999996</v>
      </c>
      <c r="G86" s="6" t="s">
        <v>293</v>
      </c>
      <c r="H86" s="7">
        <f t="shared" si="8"/>
        <v>34</v>
      </c>
      <c r="I86" s="7">
        <f t="shared" si="9"/>
        <v>74.94999999999999</v>
      </c>
    </row>
    <row r="87" spans="1:9" s="1" customFormat="1" ht="47.25" customHeight="1">
      <c r="A87" s="5">
        <v>91201101424</v>
      </c>
      <c r="B87" s="5" t="s">
        <v>201</v>
      </c>
      <c r="C87" s="5" t="s">
        <v>99</v>
      </c>
      <c r="D87" s="5" t="s">
        <v>8</v>
      </c>
      <c r="E87" s="6">
        <v>67</v>
      </c>
      <c r="F87" s="7">
        <f t="shared" si="7"/>
        <v>40.199999999999996</v>
      </c>
      <c r="G87" s="6">
        <v>85.67</v>
      </c>
      <c r="H87" s="7">
        <f t="shared" si="8"/>
        <v>34.268</v>
      </c>
      <c r="I87" s="7">
        <f t="shared" si="9"/>
        <v>74.46799999999999</v>
      </c>
    </row>
    <row r="88" spans="1:9" s="1" customFormat="1" ht="47.25" customHeight="1">
      <c r="A88" s="5">
        <v>91201101727</v>
      </c>
      <c r="B88" s="5" t="s">
        <v>205</v>
      </c>
      <c r="C88" s="5" t="s">
        <v>99</v>
      </c>
      <c r="D88" s="5" t="s">
        <v>8</v>
      </c>
      <c r="E88" s="6" t="s">
        <v>206</v>
      </c>
      <c r="F88" s="7">
        <f t="shared" si="7"/>
        <v>36.36</v>
      </c>
      <c r="G88" s="6" t="s">
        <v>207</v>
      </c>
      <c r="H88" s="7">
        <f t="shared" si="8"/>
        <v>32</v>
      </c>
      <c r="I88" s="7">
        <f t="shared" si="9"/>
        <v>68.36</v>
      </c>
    </row>
    <row r="89" spans="1:9" s="1" customFormat="1" ht="47.25" customHeight="1">
      <c r="A89" s="5">
        <v>91201081524</v>
      </c>
      <c r="B89" s="5" t="s">
        <v>202</v>
      </c>
      <c r="C89" s="5" t="s">
        <v>99</v>
      </c>
      <c r="D89" s="5" t="s">
        <v>8</v>
      </c>
      <c r="E89" s="6" t="s">
        <v>203</v>
      </c>
      <c r="F89" s="7">
        <f t="shared" si="7"/>
        <v>38.49</v>
      </c>
      <c r="G89" s="6" t="s">
        <v>204</v>
      </c>
      <c r="H89" s="7">
        <f t="shared" si="8"/>
        <v>27.200000000000003</v>
      </c>
      <c r="I89" s="7">
        <f t="shared" si="9"/>
        <v>65.69</v>
      </c>
    </row>
    <row r="90" spans="1:9" s="1" customFormat="1" ht="47.25" customHeight="1">
      <c r="A90" s="5">
        <v>91201082105</v>
      </c>
      <c r="B90" s="5" t="s">
        <v>102</v>
      </c>
      <c r="C90" s="5" t="s">
        <v>99</v>
      </c>
      <c r="D90" s="5" t="s">
        <v>35</v>
      </c>
      <c r="E90" s="6" t="s">
        <v>103</v>
      </c>
      <c r="F90" s="7">
        <f t="shared" si="7"/>
        <v>44.309999999999995</v>
      </c>
      <c r="G90" s="6" t="s">
        <v>44</v>
      </c>
      <c r="H90" s="7">
        <f t="shared" si="8"/>
        <v>35.468</v>
      </c>
      <c r="I90" s="7">
        <f t="shared" si="9"/>
        <v>79.77799999999999</v>
      </c>
    </row>
    <row r="91" spans="1:9" s="1" customFormat="1" ht="47.25" customHeight="1">
      <c r="A91" s="5">
        <v>91201020803</v>
      </c>
      <c r="B91" s="5" t="s">
        <v>112</v>
      </c>
      <c r="C91" s="5" t="s">
        <v>99</v>
      </c>
      <c r="D91" s="5" t="s">
        <v>35</v>
      </c>
      <c r="E91" s="6" t="s">
        <v>113</v>
      </c>
      <c r="F91" s="7">
        <f t="shared" si="7"/>
        <v>42.48</v>
      </c>
      <c r="G91" s="6" t="s">
        <v>114</v>
      </c>
      <c r="H91" s="7">
        <f t="shared" si="8"/>
        <v>36.668</v>
      </c>
      <c r="I91" s="7">
        <f t="shared" si="9"/>
        <v>79.148</v>
      </c>
    </row>
    <row r="92" spans="1:9" s="1" customFormat="1" ht="47.25" customHeight="1">
      <c r="A92" s="5">
        <v>91201083512</v>
      </c>
      <c r="B92" s="5" t="s">
        <v>100</v>
      </c>
      <c r="C92" s="5" t="s">
        <v>99</v>
      </c>
      <c r="D92" s="5" t="s">
        <v>35</v>
      </c>
      <c r="E92" s="6" t="s">
        <v>101</v>
      </c>
      <c r="F92" s="7">
        <f t="shared" si="7"/>
        <v>45.35999999999999</v>
      </c>
      <c r="G92" s="6">
        <v>82</v>
      </c>
      <c r="H92" s="7">
        <f t="shared" si="8"/>
        <v>32.800000000000004</v>
      </c>
      <c r="I92" s="7">
        <f t="shared" si="9"/>
        <v>78.16</v>
      </c>
    </row>
    <row r="93" spans="1:9" s="1" customFormat="1" ht="47.25" customHeight="1">
      <c r="A93" s="5">
        <v>91201122719</v>
      </c>
      <c r="B93" s="5" t="s">
        <v>98</v>
      </c>
      <c r="C93" s="5" t="s">
        <v>99</v>
      </c>
      <c r="D93" s="5" t="s">
        <v>35</v>
      </c>
      <c r="E93" s="6">
        <v>76</v>
      </c>
      <c r="F93" s="7">
        <f t="shared" si="7"/>
        <v>45.6</v>
      </c>
      <c r="G93" s="6">
        <v>81.33</v>
      </c>
      <c r="H93" s="7">
        <f t="shared" si="8"/>
        <v>32.532000000000004</v>
      </c>
      <c r="I93" s="7">
        <f t="shared" si="9"/>
        <v>78.132</v>
      </c>
    </row>
    <row r="94" spans="1:9" s="1" customFormat="1" ht="47.25" customHeight="1">
      <c r="A94" s="5">
        <v>91201092204</v>
      </c>
      <c r="B94" s="5" t="s">
        <v>108</v>
      </c>
      <c r="C94" s="5" t="s">
        <v>99</v>
      </c>
      <c r="D94" s="5" t="s">
        <v>35</v>
      </c>
      <c r="E94" s="6" t="s">
        <v>107</v>
      </c>
      <c r="F94" s="7">
        <f t="shared" si="7"/>
        <v>42.72</v>
      </c>
      <c r="G94" s="6" t="s">
        <v>53</v>
      </c>
      <c r="H94" s="7">
        <f t="shared" si="8"/>
        <v>35.332</v>
      </c>
      <c r="I94" s="7">
        <f t="shared" si="9"/>
        <v>78.05199999999999</v>
      </c>
    </row>
    <row r="95" spans="1:9" s="1" customFormat="1" ht="47.25" customHeight="1">
      <c r="A95" s="5">
        <v>91201051016</v>
      </c>
      <c r="B95" s="5" t="s">
        <v>106</v>
      </c>
      <c r="C95" s="5" t="s">
        <v>99</v>
      </c>
      <c r="D95" s="5" t="s">
        <v>35</v>
      </c>
      <c r="E95" s="6" t="s">
        <v>107</v>
      </c>
      <c r="F95" s="7">
        <f t="shared" si="7"/>
        <v>42.72</v>
      </c>
      <c r="G95" s="6" t="s">
        <v>76</v>
      </c>
      <c r="H95" s="7">
        <f t="shared" si="8"/>
        <v>32.932</v>
      </c>
      <c r="I95" s="7">
        <f t="shared" si="9"/>
        <v>75.652</v>
      </c>
    </row>
    <row r="96" spans="1:9" s="1" customFormat="1" ht="47.25" customHeight="1">
      <c r="A96" s="5">
        <v>91201010505</v>
      </c>
      <c r="B96" s="5" t="s">
        <v>115</v>
      </c>
      <c r="C96" s="5" t="s">
        <v>99</v>
      </c>
      <c r="D96" s="5" t="s">
        <v>35</v>
      </c>
      <c r="E96" s="6" t="s">
        <v>116</v>
      </c>
      <c r="F96" s="7">
        <f t="shared" si="7"/>
        <v>41.940000000000005</v>
      </c>
      <c r="G96" s="6" t="s">
        <v>117</v>
      </c>
      <c r="H96" s="7">
        <f t="shared" si="8"/>
        <v>32.668</v>
      </c>
      <c r="I96" s="7">
        <f t="shared" si="9"/>
        <v>74.608</v>
      </c>
    </row>
    <row r="97" spans="1:9" s="1" customFormat="1" ht="47.25" customHeight="1">
      <c r="A97" s="5">
        <v>91201090815</v>
      </c>
      <c r="B97" s="5" t="s">
        <v>109</v>
      </c>
      <c r="C97" s="5" t="s">
        <v>99</v>
      </c>
      <c r="D97" s="5" t="s">
        <v>35</v>
      </c>
      <c r="E97" s="6" t="s">
        <v>110</v>
      </c>
      <c r="F97" s="7">
        <f t="shared" si="7"/>
        <v>42.66</v>
      </c>
      <c r="G97" s="6" t="s">
        <v>111</v>
      </c>
      <c r="H97" s="7">
        <f t="shared" si="8"/>
        <v>31.732</v>
      </c>
      <c r="I97" s="7">
        <f t="shared" si="9"/>
        <v>74.392</v>
      </c>
    </row>
    <row r="98" spans="1:9" s="1" customFormat="1" ht="47.25" customHeight="1">
      <c r="A98" s="5">
        <v>91201060613</v>
      </c>
      <c r="B98" s="5" t="s">
        <v>104</v>
      </c>
      <c r="C98" s="5" t="s">
        <v>99</v>
      </c>
      <c r="D98" s="5" t="s">
        <v>35</v>
      </c>
      <c r="E98" s="6" t="s">
        <v>24</v>
      </c>
      <c r="F98" s="7">
        <f t="shared" si="7"/>
        <v>43.529999999999994</v>
      </c>
      <c r="G98" s="6" t="s">
        <v>105</v>
      </c>
      <c r="H98" s="7" t="e">
        <f t="shared" si="8"/>
        <v>#VALUE!</v>
      </c>
      <c r="I98" s="7">
        <v>0</v>
      </c>
    </row>
    <row r="99" spans="1:9" s="1" customFormat="1" ht="47.25" customHeight="1">
      <c r="A99" s="5">
        <v>91201122104</v>
      </c>
      <c r="B99" s="5" t="s">
        <v>268</v>
      </c>
      <c r="C99" s="5" t="s">
        <v>269</v>
      </c>
      <c r="D99" s="5" t="s">
        <v>256</v>
      </c>
      <c r="E99" s="6">
        <v>89.75</v>
      </c>
      <c r="F99" s="7">
        <f aca="true" t="shared" si="10" ref="F99:F130">E99*0.6</f>
        <v>53.85</v>
      </c>
      <c r="G99" s="6" t="s">
        <v>172</v>
      </c>
      <c r="H99" s="7">
        <f aca="true" t="shared" si="11" ref="H99:H130">G99*0.4</f>
        <v>30.8</v>
      </c>
      <c r="I99" s="7">
        <f>F99+H99</f>
        <v>84.65</v>
      </c>
    </row>
    <row r="100" spans="1:9" s="1" customFormat="1" ht="47.25" customHeight="1">
      <c r="A100" s="5">
        <v>91201040223</v>
      </c>
      <c r="B100" s="5" t="s">
        <v>270</v>
      </c>
      <c r="C100" s="5" t="s">
        <v>269</v>
      </c>
      <c r="D100" s="5" t="s">
        <v>256</v>
      </c>
      <c r="E100" s="6">
        <v>76.85</v>
      </c>
      <c r="F100" s="7">
        <f t="shared" si="10"/>
        <v>46.10999999999999</v>
      </c>
      <c r="G100" s="6" t="s">
        <v>105</v>
      </c>
      <c r="H100" s="7" t="e">
        <f t="shared" si="11"/>
        <v>#VALUE!</v>
      </c>
      <c r="I100" s="7">
        <v>0</v>
      </c>
    </row>
    <row r="101" spans="1:9" s="1" customFormat="1" ht="47.25" customHeight="1">
      <c r="A101" s="5">
        <v>91201080105</v>
      </c>
      <c r="B101" s="5" t="s">
        <v>271</v>
      </c>
      <c r="C101" s="5" t="s">
        <v>269</v>
      </c>
      <c r="D101" s="5" t="s">
        <v>256</v>
      </c>
      <c r="E101" s="6">
        <v>76.4</v>
      </c>
      <c r="F101" s="7">
        <f t="shared" si="10"/>
        <v>45.84</v>
      </c>
      <c r="G101" s="6" t="s">
        <v>105</v>
      </c>
      <c r="H101" s="7" t="e">
        <f t="shared" si="11"/>
        <v>#VALUE!</v>
      </c>
      <c r="I101" s="7">
        <v>0</v>
      </c>
    </row>
    <row r="102" spans="1:9" s="1" customFormat="1" ht="47.25" customHeight="1">
      <c r="A102" s="5">
        <v>91201074419</v>
      </c>
      <c r="B102" s="5" t="s">
        <v>242</v>
      </c>
      <c r="C102" s="5" t="s">
        <v>240</v>
      </c>
      <c r="D102" s="5" t="s">
        <v>8</v>
      </c>
      <c r="E102" s="6">
        <v>65.85</v>
      </c>
      <c r="F102" s="7">
        <f t="shared" si="10"/>
        <v>39.51</v>
      </c>
      <c r="G102" s="6" t="s">
        <v>243</v>
      </c>
      <c r="H102" s="7">
        <f t="shared" si="11"/>
        <v>31.468000000000004</v>
      </c>
      <c r="I102" s="7">
        <f aca="true" t="shared" si="12" ref="I102:I107">F102+H102</f>
        <v>70.97800000000001</v>
      </c>
    </row>
    <row r="103" spans="1:9" s="1" customFormat="1" ht="47.25" customHeight="1">
      <c r="A103" s="5">
        <v>91201082714</v>
      </c>
      <c r="B103" s="5" t="s">
        <v>239</v>
      </c>
      <c r="C103" s="5" t="s">
        <v>240</v>
      </c>
      <c r="D103" s="5" t="s">
        <v>8</v>
      </c>
      <c r="E103" s="6">
        <v>69.6</v>
      </c>
      <c r="F103" s="7">
        <f t="shared" si="10"/>
        <v>41.76</v>
      </c>
      <c r="G103" s="6" t="s">
        <v>241</v>
      </c>
      <c r="H103" s="7">
        <f t="shared" si="11"/>
        <v>27.068</v>
      </c>
      <c r="I103" s="7">
        <f t="shared" si="12"/>
        <v>68.828</v>
      </c>
    </row>
    <row r="104" spans="1:9" s="1" customFormat="1" ht="47.25" customHeight="1">
      <c r="A104" s="5">
        <v>91201074506</v>
      </c>
      <c r="B104" s="5" t="s">
        <v>244</v>
      </c>
      <c r="C104" s="5" t="s">
        <v>240</v>
      </c>
      <c r="D104" s="5" t="s">
        <v>8</v>
      </c>
      <c r="E104" s="6">
        <v>62.3</v>
      </c>
      <c r="F104" s="7">
        <f t="shared" si="10"/>
        <v>37.379999999999995</v>
      </c>
      <c r="G104" s="6" t="s">
        <v>245</v>
      </c>
      <c r="H104" s="7">
        <f t="shared" si="11"/>
        <v>28.932000000000002</v>
      </c>
      <c r="I104" s="7">
        <f t="shared" si="12"/>
        <v>66.312</v>
      </c>
    </row>
    <row r="105" spans="1:9" s="1" customFormat="1" ht="47.25" customHeight="1">
      <c r="A105" s="5">
        <v>91201112019</v>
      </c>
      <c r="B105" s="5" t="s">
        <v>246</v>
      </c>
      <c r="C105" s="5" t="s">
        <v>240</v>
      </c>
      <c r="D105" s="5" t="s">
        <v>35</v>
      </c>
      <c r="E105" s="6">
        <v>70.75</v>
      </c>
      <c r="F105" s="7">
        <f t="shared" si="10"/>
        <v>42.449999999999996</v>
      </c>
      <c r="G105" s="6" t="s">
        <v>247</v>
      </c>
      <c r="H105" s="7">
        <f t="shared" si="11"/>
        <v>30.132</v>
      </c>
      <c r="I105" s="7">
        <f t="shared" si="12"/>
        <v>72.582</v>
      </c>
    </row>
    <row r="106" spans="1:9" s="1" customFormat="1" ht="47.25" customHeight="1">
      <c r="A106" s="5">
        <v>91201051114</v>
      </c>
      <c r="B106" s="5" t="s">
        <v>248</v>
      </c>
      <c r="C106" s="5" t="s">
        <v>240</v>
      </c>
      <c r="D106" s="5" t="s">
        <v>35</v>
      </c>
      <c r="E106" s="6">
        <v>67.65</v>
      </c>
      <c r="F106" s="7">
        <f t="shared" si="10"/>
        <v>40.59</v>
      </c>
      <c r="G106" s="6" t="s">
        <v>243</v>
      </c>
      <c r="H106" s="7">
        <f t="shared" si="11"/>
        <v>31.468000000000004</v>
      </c>
      <c r="I106" s="7">
        <f t="shared" si="12"/>
        <v>72.058</v>
      </c>
    </row>
    <row r="107" spans="1:9" s="1" customFormat="1" ht="47.25" customHeight="1">
      <c r="A107" s="5">
        <v>91201031626</v>
      </c>
      <c r="B107" s="5" t="s">
        <v>249</v>
      </c>
      <c r="C107" s="5" t="s">
        <v>240</v>
      </c>
      <c r="D107" s="5" t="s">
        <v>35</v>
      </c>
      <c r="E107" s="6">
        <v>67.25</v>
      </c>
      <c r="F107" s="7">
        <f t="shared" si="10"/>
        <v>40.35</v>
      </c>
      <c r="G107" s="6" t="s">
        <v>250</v>
      </c>
      <c r="H107" s="7">
        <f t="shared" si="11"/>
        <v>26.932000000000002</v>
      </c>
      <c r="I107" s="7">
        <f t="shared" si="12"/>
        <v>67.28200000000001</v>
      </c>
    </row>
    <row r="108" spans="1:9" s="1" customFormat="1" ht="47.25" customHeight="1">
      <c r="A108" s="5">
        <v>91201112117</v>
      </c>
      <c r="B108" s="5" t="s">
        <v>251</v>
      </c>
      <c r="C108" s="5" t="s">
        <v>240</v>
      </c>
      <c r="D108" s="5" t="s">
        <v>55</v>
      </c>
      <c r="E108" s="6">
        <v>72.15</v>
      </c>
      <c r="F108" s="7">
        <f t="shared" si="10"/>
        <v>43.29</v>
      </c>
      <c r="G108" s="6" t="s">
        <v>144</v>
      </c>
      <c r="H108" s="7">
        <f t="shared" si="11"/>
        <v>33.732</v>
      </c>
      <c r="I108" s="7">
        <f aca="true" t="shared" si="13" ref="I108:I139">F108+H108</f>
        <v>77.02199999999999</v>
      </c>
    </row>
    <row r="109" spans="1:9" ht="47.25" customHeight="1">
      <c r="A109" s="5">
        <v>91201081314</v>
      </c>
      <c r="B109" s="5" t="s">
        <v>252</v>
      </c>
      <c r="C109" s="5" t="s">
        <v>240</v>
      </c>
      <c r="D109" s="5" t="s">
        <v>55</v>
      </c>
      <c r="E109" s="6">
        <v>71.85</v>
      </c>
      <c r="F109" s="7">
        <f t="shared" si="10"/>
        <v>43.10999999999999</v>
      </c>
      <c r="G109" s="6" t="s">
        <v>192</v>
      </c>
      <c r="H109" s="7">
        <f t="shared" si="11"/>
        <v>29.468000000000004</v>
      </c>
      <c r="I109" s="7">
        <f t="shared" si="13"/>
        <v>72.578</v>
      </c>
    </row>
    <row r="110" spans="1:9" s="1" customFormat="1" ht="47.25" customHeight="1">
      <c r="A110" s="5">
        <v>91201124527</v>
      </c>
      <c r="B110" s="5" t="s">
        <v>253</v>
      </c>
      <c r="C110" s="5" t="s">
        <v>240</v>
      </c>
      <c r="D110" s="5" t="s">
        <v>55</v>
      </c>
      <c r="E110" s="6">
        <v>69.85</v>
      </c>
      <c r="F110" s="7">
        <f>E110*0.6</f>
        <v>41.91</v>
      </c>
      <c r="G110" s="6" t="s">
        <v>105</v>
      </c>
      <c r="H110" s="7" t="e">
        <f>G110*0.4</f>
        <v>#VALUE!</v>
      </c>
      <c r="I110" s="7">
        <v>0</v>
      </c>
    </row>
    <row r="111" spans="1:9" ht="47.25" customHeight="1">
      <c r="A111" s="5">
        <v>91201030829</v>
      </c>
      <c r="B111" s="5" t="s">
        <v>227</v>
      </c>
      <c r="C111" s="5" t="s">
        <v>228</v>
      </c>
      <c r="D111" s="5" t="s">
        <v>8</v>
      </c>
      <c r="E111" s="6" t="s">
        <v>229</v>
      </c>
      <c r="F111" s="7">
        <f t="shared" si="10"/>
        <v>42.15</v>
      </c>
      <c r="G111" s="6" t="s">
        <v>175</v>
      </c>
      <c r="H111" s="7">
        <f t="shared" si="11"/>
        <v>32.268</v>
      </c>
      <c r="I111" s="7">
        <f t="shared" si="13"/>
        <v>74.418</v>
      </c>
    </row>
    <row r="112" spans="1:9" ht="47.25" customHeight="1">
      <c r="A112" s="5">
        <v>91201020210</v>
      </c>
      <c r="B112" s="5" t="s">
        <v>230</v>
      </c>
      <c r="C112" s="5" t="s">
        <v>228</v>
      </c>
      <c r="D112" s="5" t="s">
        <v>8</v>
      </c>
      <c r="E112" s="6" t="s">
        <v>231</v>
      </c>
      <c r="F112" s="7">
        <f t="shared" si="10"/>
        <v>39.09</v>
      </c>
      <c r="G112" s="6" t="s">
        <v>232</v>
      </c>
      <c r="H112" s="7">
        <f t="shared" si="11"/>
        <v>33.6</v>
      </c>
      <c r="I112" s="7">
        <f t="shared" si="13"/>
        <v>72.69</v>
      </c>
    </row>
    <row r="113" spans="1:9" ht="47.25" customHeight="1">
      <c r="A113" s="5">
        <v>91201041115</v>
      </c>
      <c r="B113" s="5" t="s">
        <v>233</v>
      </c>
      <c r="C113" s="5" t="s">
        <v>228</v>
      </c>
      <c r="D113" s="5" t="s">
        <v>8</v>
      </c>
      <c r="E113" s="6" t="s">
        <v>234</v>
      </c>
      <c r="F113" s="7">
        <f t="shared" si="10"/>
        <v>38.67</v>
      </c>
      <c r="G113" s="6" t="s">
        <v>69</v>
      </c>
      <c r="H113" s="7">
        <f t="shared" si="11"/>
        <v>31.868000000000002</v>
      </c>
      <c r="I113" s="7">
        <f t="shared" si="13"/>
        <v>70.53800000000001</v>
      </c>
    </row>
    <row r="114" spans="1:9" ht="47.25" customHeight="1">
      <c r="A114" s="5">
        <v>91201127020</v>
      </c>
      <c r="B114" s="5" t="s">
        <v>235</v>
      </c>
      <c r="C114" s="5" t="s">
        <v>228</v>
      </c>
      <c r="D114" s="5" t="s">
        <v>35</v>
      </c>
      <c r="E114" s="6" t="s">
        <v>236</v>
      </c>
      <c r="F114" s="7">
        <f t="shared" si="10"/>
        <v>43.32</v>
      </c>
      <c r="G114" s="6" t="s">
        <v>33</v>
      </c>
      <c r="H114" s="7">
        <f t="shared" si="11"/>
        <v>34.532000000000004</v>
      </c>
      <c r="I114" s="7">
        <f t="shared" si="13"/>
        <v>77.852</v>
      </c>
    </row>
    <row r="115" spans="1:9" ht="47.25" customHeight="1">
      <c r="A115" s="5">
        <v>91201113617</v>
      </c>
      <c r="B115" s="5" t="s">
        <v>237</v>
      </c>
      <c r="C115" s="5" t="s">
        <v>228</v>
      </c>
      <c r="D115" s="5" t="s">
        <v>35</v>
      </c>
      <c r="E115" s="6" t="s">
        <v>238</v>
      </c>
      <c r="F115" s="7">
        <f t="shared" si="10"/>
        <v>40.23</v>
      </c>
      <c r="G115" s="6" t="s">
        <v>33</v>
      </c>
      <c r="H115" s="7">
        <f t="shared" si="11"/>
        <v>34.532000000000004</v>
      </c>
      <c r="I115" s="7">
        <f t="shared" si="13"/>
        <v>74.762</v>
      </c>
    </row>
    <row r="116" spans="1:9" ht="47.25" customHeight="1">
      <c r="A116" s="5">
        <v>91201030620</v>
      </c>
      <c r="B116" s="5" t="s">
        <v>70</v>
      </c>
      <c r="C116" s="5" t="s">
        <v>71</v>
      </c>
      <c r="D116" s="5" t="s">
        <v>8</v>
      </c>
      <c r="E116" s="6" t="s">
        <v>72</v>
      </c>
      <c r="F116" s="7">
        <f t="shared" si="10"/>
        <v>43.65</v>
      </c>
      <c r="G116" s="6" t="s">
        <v>73</v>
      </c>
      <c r="H116" s="7">
        <f t="shared" si="11"/>
        <v>36.132</v>
      </c>
      <c r="I116" s="7">
        <f t="shared" si="13"/>
        <v>79.782</v>
      </c>
    </row>
    <row r="117" spans="1:9" ht="47.25" customHeight="1">
      <c r="A117" s="5">
        <v>91201050311</v>
      </c>
      <c r="B117" s="5" t="s">
        <v>74</v>
      </c>
      <c r="C117" s="5" t="s">
        <v>71</v>
      </c>
      <c r="D117" s="5" t="s">
        <v>8</v>
      </c>
      <c r="E117" s="6" t="s">
        <v>75</v>
      </c>
      <c r="F117" s="7">
        <f t="shared" si="10"/>
        <v>41.67</v>
      </c>
      <c r="G117" s="6" t="s">
        <v>76</v>
      </c>
      <c r="H117" s="7">
        <f t="shared" si="11"/>
        <v>32.932</v>
      </c>
      <c r="I117" s="7">
        <f t="shared" si="13"/>
        <v>74.602</v>
      </c>
    </row>
    <row r="118" spans="1:9" ht="47.25" customHeight="1">
      <c r="A118" s="5">
        <v>91201040315</v>
      </c>
      <c r="B118" s="5" t="s">
        <v>77</v>
      </c>
      <c r="C118" s="5" t="s">
        <v>71</v>
      </c>
      <c r="D118" s="5" t="s">
        <v>8</v>
      </c>
      <c r="E118" s="6" t="s">
        <v>78</v>
      </c>
      <c r="F118" s="7">
        <f t="shared" si="10"/>
        <v>40.68</v>
      </c>
      <c r="G118" s="6" t="s">
        <v>79</v>
      </c>
      <c r="H118" s="7">
        <f t="shared" si="11"/>
        <v>32.4</v>
      </c>
      <c r="I118" s="7">
        <f t="shared" si="13"/>
        <v>73.08</v>
      </c>
    </row>
    <row r="119" spans="1:9" ht="47.25" customHeight="1">
      <c r="A119" s="5">
        <v>91201127128</v>
      </c>
      <c r="B119" s="5" t="s">
        <v>258</v>
      </c>
      <c r="C119" s="5" t="s">
        <v>255</v>
      </c>
      <c r="D119" s="5" t="s">
        <v>256</v>
      </c>
      <c r="E119" s="6">
        <v>74.7</v>
      </c>
      <c r="F119" s="7">
        <f t="shared" si="10"/>
        <v>44.82</v>
      </c>
      <c r="G119" s="6" t="s">
        <v>259</v>
      </c>
      <c r="H119" s="7">
        <f t="shared" si="11"/>
        <v>30.932000000000002</v>
      </c>
      <c r="I119" s="7">
        <f t="shared" si="13"/>
        <v>75.75200000000001</v>
      </c>
    </row>
    <row r="120" spans="1:9" ht="47.25" customHeight="1">
      <c r="A120" s="5">
        <v>91201070718</v>
      </c>
      <c r="B120" s="5" t="s">
        <v>254</v>
      </c>
      <c r="C120" s="5" t="s">
        <v>255</v>
      </c>
      <c r="D120" s="5" t="s">
        <v>256</v>
      </c>
      <c r="E120" s="6">
        <v>75.2</v>
      </c>
      <c r="F120" s="7">
        <f t="shared" si="10"/>
        <v>45.12</v>
      </c>
      <c r="G120" s="6" t="s">
        <v>257</v>
      </c>
      <c r="H120" s="7">
        <f t="shared" si="11"/>
        <v>28.532</v>
      </c>
      <c r="I120" s="7">
        <f t="shared" si="13"/>
        <v>73.652</v>
      </c>
    </row>
    <row r="121" spans="1:9" ht="47.25" customHeight="1">
      <c r="A121" s="5">
        <v>91201092308</v>
      </c>
      <c r="B121" s="5" t="s">
        <v>260</v>
      </c>
      <c r="C121" s="5" t="s">
        <v>255</v>
      </c>
      <c r="D121" s="5" t="s">
        <v>256</v>
      </c>
      <c r="E121" s="6">
        <v>72.05</v>
      </c>
      <c r="F121" s="7">
        <f t="shared" si="10"/>
        <v>43.23</v>
      </c>
      <c r="G121" s="6" t="s">
        <v>261</v>
      </c>
      <c r="H121" s="7">
        <f t="shared" si="11"/>
        <v>28.668000000000003</v>
      </c>
      <c r="I121" s="7">
        <f t="shared" si="13"/>
        <v>71.898</v>
      </c>
    </row>
    <row r="122" spans="1:9" ht="47.25" customHeight="1">
      <c r="A122" s="5">
        <v>91201020523</v>
      </c>
      <c r="B122" s="5" t="s">
        <v>262</v>
      </c>
      <c r="C122" s="5" t="s">
        <v>255</v>
      </c>
      <c r="D122" s="5" t="s">
        <v>263</v>
      </c>
      <c r="E122" s="6">
        <v>75.8</v>
      </c>
      <c r="F122" s="7">
        <f t="shared" si="10"/>
        <v>45.48</v>
      </c>
      <c r="G122" s="6" t="s">
        <v>22</v>
      </c>
      <c r="H122" s="7">
        <f t="shared" si="11"/>
        <v>34.668</v>
      </c>
      <c r="I122" s="7">
        <f t="shared" si="13"/>
        <v>80.148</v>
      </c>
    </row>
    <row r="123" spans="1:9" ht="47.25" customHeight="1">
      <c r="A123" s="5">
        <v>91201042226</v>
      </c>
      <c r="B123" s="5" t="s">
        <v>264</v>
      </c>
      <c r="C123" s="5" t="s">
        <v>255</v>
      </c>
      <c r="D123" s="5" t="s">
        <v>263</v>
      </c>
      <c r="E123" s="6">
        <v>72.5</v>
      </c>
      <c r="F123" s="7">
        <f t="shared" si="10"/>
        <v>43.5</v>
      </c>
      <c r="G123" s="6" t="s">
        <v>265</v>
      </c>
      <c r="H123" s="7">
        <f t="shared" si="11"/>
        <v>30</v>
      </c>
      <c r="I123" s="7">
        <f t="shared" si="13"/>
        <v>73.5</v>
      </c>
    </row>
    <row r="124" spans="1:9" ht="47.25" customHeight="1">
      <c r="A124" s="5">
        <v>91201020211</v>
      </c>
      <c r="B124" s="5" t="s">
        <v>266</v>
      </c>
      <c r="C124" s="5" t="s">
        <v>255</v>
      </c>
      <c r="D124" s="5" t="s">
        <v>263</v>
      </c>
      <c r="E124" s="6">
        <v>70.1</v>
      </c>
      <c r="F124" s="7">
        <f t="shared" si="10"/>
        <v>42.059999999999995</v>
      </c>
      <c r="G124" s="6" t="s">
        <v>267</v>
      </c>
      <c r="H124" s="7">
        <f t="shared" si="11"/>
        <v>29.6</v>
      </c>
      <c r="I124" s="7">
        <f t="shared" si="13"/>
        <v>71.66</v>
      </c>
    </row>
    <row r="125" spans="1:9" ht="47.25" customHeight="1">
      <c r="A125" s="5">
        <v>91201122509</v>
      </c>
      <c r="B125" s="5" t="s">
        <v>161</v>
      </c>
      <c r="C125" s="5" t="s">
        <v>162</v>
      </c>
      <c r="D125" s="5" t="s">
        <v>8</v>
      </c>
      <c r="E125" s="6" t="s">
        <v>163</v>
      </c>
      <c r="F125" s="7">
        <f t="shared" si="10"/>
        <v>35.64</v>
      </c>
      <c r="G125" s="6" t="s">
        <v>76</v>
      </c>
      <c r="H125" s="7">
        <f t="shared" si="11"/>
        <v>32.932</v>
      </c>
      <c r="I125" s="7">
        <f t="shared" si="13"/>
        <v>68.572</v>
      </c>
    </row>
    <row r="126" spans="1:9" ht="47.25" customHeight="1">
      <c r="A126" s="5">
        <v>91201100501</v>
      </c>
      <c r="B126" s="5" t="s">
        <v>166</v>
      </c>
      <c r="C126" s="5" t="s">
        <v>162</v>
      </c>
      <c r="D126" s="5" t="s">
        <v>8</v>
      </c>
      <c r="E126" s="6" t="s">
        <v>167</v>
      </c>
      <c r="F126" s="7">
        <f t="shared" si="10"/>
        <v>32.58</v>
      </c>
      <c r="G126" s="6" t="s">
        <v>153</v>
      </c>
      <c r="H126" s="7">
        <f t="shared" si="11"/>
        <v>34.800000000000004</v>
      </c>
      <c r="I126" s="7">
        <f t="shared" si="13"/>
        <v>67.38</v>
      </c>
    </row>
    <row r="127" spans="1:9" ht="47.25" customHeight="1">
      <c r="A127" s="5">
        <v>91201123310</v>
      </c>
      <c r="B127" s="5" t="s">
        <v>164</v>
      </c>
      <c r="C127" s="5" t="s">
        <v>162</v>
      </c>
      <c r="D127" s="5" t="s">
        <v>8</v>
      </c>
      <c r="E127" s="6" t="s">
        <v>165</v>
      </c>
      <c r="F127" s="7">
        <f t="shared" si="10"/>
        <v>33.15</v>
      </c>
      <c r="G127" s="6" t="s">
        <v>156</v>
      </c>
      <c r="H127" s="7">
        <f t="shared" si="11"/>
        <v>33.068000000000005</v>
      </c>
      <c r="I127" s="7">
        <f t="shared" si="13"/>
        <v>66.218</v>
      </c>
    </row>
    <row r="128" spans="1:9" ht="47.25" customHeight="1">
      <c r="A128" s="5">
        <v>91201081702</v>
      </c>
      <c r="B128" s="5" t="s">
        <v>305</v>
      </c>
      <c r="C128" s="5" t="s">
        <v>306</v>
      </c>
      <c r="D128" s="5" t="s">
        <v>256</v>
      </c>
      <c r="E128" s="6" t="s">
        <v>196</v>
      </c>
      <c r="F128" s="7">
        <f t="shared" si="10"/>
        <v>46.529999999999994</v>
      </c>
      <c r="G128" s="6" t="s">
        <v>47</v>
      </c>
      <c r="H128" s="7">
        <f t="shared" si="11"/>
        <v>34.932</v>
      </c>
      <c r="I128" s="7">
        <f t="shared" si="13"/>
        <v>81.46199999999999</v>
      </c>
    </row>
    <row r="129" spans="1:9" ht="47.25" customHeight="1">
      <c r="A129" s="5">
        <v>91201124112</v>
      </c>
      <c r="B129" s="5" t="s">
        <v>309</v>
      </c>
      <c r="C129" s="5" t="s">
        <v>306</v>
      </c>
      <c r="D129" s="5" t="s">
        <v>256</v>
      </c>
      <c r="E129" s="6" t="s">
        <v>308</v>
      </c>
      <c r="F129" s="7">
        <f t="shared" si="10"/>
        <v>45.12</v>
      </c>
      <c r="G129" s="6" t="s">
        <v>13</v>
      </c>
      <c r="H129" s="7">
        <f t="shared" si="11"/>
        <v>35.068000000000005</v>
      </c>
      <c r="I129" s="7">
        <f t="shared" si="13"/>
        <v>80.188</v>
      </c>
    </row>
    <row r="130" spans="1:9" ht="47.25" customHeight="1">
      <c r="A130" s="5">
        <v>91201121015</v>
      </c>
      <c r="B130" s="5" t="s">
        <v>307</v>
      </c>
      <c r="C130" s="5" t="s">
        <v>306</v>
      </c>
      <c r="D130" s="5" t="s">
        <v>256</v>
      </c>
      <c r="E130" s="6" t="s">
        <v>308</v>
      </c>
      <c r="F130" s="7">
        <f t="shared" si="10"/>
        <v>45.12</v>
      </c>
      <c r="G130" s="6" t="s">
        <v>265</v>
      </c>
      <c r="H130" s="7">
        <f t="shared" si="11"/>
        <v>30</v>
      </c>
      <c r="I130" s="7">
        <f t="shared" si="13"/>
        <v>75.12</v>
      </c>
    </row>
    <row r="131" spans="1:9" ht="47.25" customHeight="1">
      <c r="A131" s="5">
        <v>91201081011</v>
      </c>
      <c r="B131" s="5" t="s">
        <v>310</v>
      </c>
      <c r="C131" s="5" t="s">
        <v>306</v>
      </c>
      <c r="D131" s="5" t="s">
        <v>263</v>
      </c>
      <c r="E131" s="6" t="s">
        <v>311</v>
      </c>
      <c r="F131" s="7">
        <f aca="true" t="shared" si="14" ref="F131:F139">E131*0.6</f>
        <v>40.08</v>
      </c>
      <c r="G131" s="6" t="s">
        <v>44</v>
      </c>
      <c r="H131" s="7">
        <f aca="true" t="shared" si="15" ref="H131:H139">G131*0.4</f>
        <v>35.468</v>
      </c>
      <c r="I131" s="7">
        <f t="shared" si="13"/>
        <v>75.548</v>
      </c>
    </row>
    <row r="132" spans="1:9" ht="47.25" customHeight="1">
      <c r="A132" s="5">
        <v>91201032222</v>
      </c>
      <c r="B132" s="5" t="s">
        <v>315</v>
      </c>
      <c r="C132" s="5" t="s">
        <v>306</v>
      </c>
      <c r="D132" s="5" t="s">
        <v>263</v>
      </c>
      <c r="E132" s="6" t="s">
        <v>316</v>
      </c>
      <c r="F132" s="7">
        <f t="shared" si="14"/>
        <v>37.08</v>
      </c>
      <c r="G132" s="6" t="s">
        <v>28</v>
      </c>
      <c r="H132" s="7">
        <f t="shared" si="15"/>
        <v>34.268</v>
      </c>
      <c r="I132" s="7">
        <f t="shared" si="13"/>
        <v>71.348</v>
      </c>
    </row>
    <row r="133" spans="1:9" ht="47.25" customHeight="1">
      <c r="A133" s="5">
        <v>91201090401</v>
      </c>
      <c r="B133" s="5" t="s">
        <v>312</v>
      </c>
      <c r="C133" s="5" t="s">
        <v>306</v>
      </c>
      <c r="D133" s="5" t="s">
        <v>263</v>
      </c>
      <c r="E133" s="6" t="s">
        <v>313</v>
      </c>
      <c r="F133" s="7">
        <f t="shared" si="14"/>
        <v>37.89</v>
      </c>
      <c r="G133" s="6" t="s">
        <v>314</v>
      </c>
      <c r="H133" s="7">
        <f t="shared" si="15"/>
        <v>30.400000000000002</v>
      </c>
      <c r="I133" s="7">
        <f t="shared" si="13"/>
        <v>68.29</v>
      </c>
    </row>
    <row r="134" spans="1:9" ht="47.25" customHeight="1">
      <c r="A134" s="5">
        <v>91201120611</v>
      </c>
      <c r="B134" s="5" t="s">
        <v>299</v>
      </c>
      <c r="C134" s="5" t="s">
        <v>295</v>
      </c>
      <c r="D134" s="5" t="s">
        <v>256</v>
      </c>
      <c r="E134" s="6" t="s">
        <v>300</v>
      </c>
      <c r="F134" s="7">
        <f t="shared" si="14"/>
        <v>45.209999999999994</v>
      </c>
      <c r="G134" s="6" t="s">
        <v>125</v>
      </c>
      <c r="H134" s="7">
        <f t="shared" si="15"/>
        <v>36.532000000000004</v>
      </c>
      <c r="I134" s="7">
        <f t="shared" si="13"/>
        <v>81.74199999999999</v>
      </c>
    </row>
    <row r="135" spans="1:9" ht="47.25" customHeight="1">
      <c r="A135" s="5">
        <v>91201031605</v>
      </c>
      <c r="B135" s="5" t="s">
        <v>294</v>
      </c>
      <c r="C135" s="5" t="s">
        <v>295</v>
      </c>
      <c r="D135" s="5" t="s">
        <v>256</v>
      </c>
      <c r="E135" s="6" t="s">
        <v>296</v>
      </c>
      <c r="F135" s="7">
        <f t="shared" si="14"/>
        <v>46.199999999999996</v>
      </c>
      <c r="G135" s="6" t="s">
        <v>226</v>
      </c>
      <c r="H135" s="7">
        <f t="shared" si="15"/>
        <v>34.800000000000004</v>
      </c>
      <c r="I135" s="7">
        <f t="shared" si="13"/>
        <v>81</v>
      </c>
    </row>
    <row r="136" spans="1:9" ht="47.25" customHeight="1">
      <c r="A136" s="5">
        <v>91201032029</v>
      </c>
      <c r="B136" s="5" t="s">
        <v>297</v>
      </c>
      <c r="C136" s="5" t="s">
        <v>295</v>
      </c>
      <c r="D136" s="5" t="s">
        <v>256</v>
      </c>
      <c r="E136" s="6" t="s">
        <v>298</v>
      </c>
      <c r="F136" s="7">
        <f t="shared" si="14"/>
        <v>45.48</v>
      </c>
      <c r="G136" s="6" t="s">
        <v>226</v>
      </c>
      <c r="H136" s="7">
        <f t="shared" si="15"/>
        <v>34.800000000000004</v>
      </c>
      <c r="I136" s="7">
        <f t="shared" si="13"/>
        <v>80.28</v>
      </c>
    </row>
    <row r="137" spans="1:9" ht="47.25" customHeight="1">
      <c r="A137" s="5">
        <v>91201031206</v>
      </c>
      <c r="B137" s="5" t="s">
        <v>301</v>
      </c>
      <c r="C137" s="5" t="s">
        <v>295</v>
      </c>
      <c r="D137" s="5" t="s">
        <v>263</v>
      </c>
      <c r="E137" s="6" t="s">
        <v>152</v>
      </c>
      <c r="F137" s="7">
        <f t="shared" si="14"/>
        <v>41.25</v>
      </c>
      <c r="G137" s="6" t="s">
        <v>232</v>
      </c>
      <c r="H137" s="7">
        <f t="shared" si="15"/>
        <v>33.6</v>
      </c>
      <c r="I137" s="7">
        <f t="shared" si="13"/>
        <v>74.85</v>
      </c>
    </row>
    <row r="138" spans="1:9" ht="47.25" customHeight="1">
      <c r="A138" s="5">
        <v>91201011321</v>
      </c>
      <c r="B138" s="5" t="s">
        <v>302</v>
      </c>
      <c r="C138" s="5" t="s">
        <v>295</v>
      </c>
      <c r="D138" s="5" t="s">
        <v>263</v>
      </c>
      <c r="E138" s="6" t="s">
        <v>303</v>
      </c>
      <c r="F138" s="7">
        <f t="shared" si="14"/>
        <v>38.01</v>
      </c>
      <c r="G138" s="6" t="s">
        <v>293</v>
      </c>
      <c r="H138" s="7">
        <f t="shared" si="15"/>
        <v>34</v>
      </c>
      <c r="I138" s="7">
        <f t="shared" si="13"/>
        <v>72.00999999999999</v>
      </c>
    </row>
    <row r="139" spans="1:9" ht="47.25" customHeight="1">
      <c r="A139" s="5">
        <v>91201127320</v>
      </c>
      <c r="B139" s="5" t="s">
        <v>304</v>
      </c>
      <c r="C139" s="5" t="s">
        <v>295</v>
      </c>
      <c r="D139" s="5" t="s">
        <v>263</v>
      </c>
      <c r="E139" s="6" t="s">
        <v>303</v>
      </c>
      <c r="F139" s="7">
        <f t="shared" si="14"/>
        <v>38.01</v>
      </c>
      <c r="G139" s="6" t="s">
        <v>178</v>
      </c>
      <c r="H139" s="7">
        <f t="shared" si="15"/>
        <v>32.132</v>
      </c>
      <c r="I139" s="7">
        <f t="shared" si="13"/>
        <v>70.142</v>
      </c>
    </row>
    <row r="140" spans="1:7" ht="12.75">
      <c r="A140" s="9"/>
      <c r="B140" s="9"/>
      <c r="C140" s="9"/>
      <c r="D140" s="9"/>
      <c r="E140" s="9"/>
      <c r="G140" s="9"/>
    </row>
    <row r="141" spans="1:7" ht="12.75">
      <c r="A141" s="9"/>
      <c r="B141" s="9"/>
      <c r="C141" s="9"/>
      <c r="D141" s="9"/>
      <c r="E141" s="9"/>
      <c r="G141" s="9"/>
    </row>
    <row r="142" spans="1:7" ht="12.75">
      <c r="A142" s="9"/>
      <c r="B142" s="9"/>
      <c r="C142" s="9"/>
      <c r="D142" s="9"/>
      <c r="E142" s="9"/>
      <c r="G142" s="9"/>
    </row>
    <row r="143" spans="1:7" ht="12.75">
      <c r="A143" s="9"/>
      <c r="B143" s="9"/>
      <c r="C143" s="9"/>
      <c r="D143" s="9"/>
      <c r="E143" s="9"/>
      <c r="G143" s="9"/>
    </row>
    <row r="144" spans="1:7" ht="12.75">
      <c r="A144" s="9"/>
      <c r="B144" s="9"/>
      <c r="C144" s="9"/>
      <c r="D144" s="9"/>
      <c r="E144" s="9"/>
      <c r="G144" s="9"/>
    </row>
    <row r="145" spans="1:7" ht="12.75">
      <c r="A145" s="9"/>
      <c r="B145" s="9"/>
      <c r="C145" s="9"/>
      <c r="D145" s="9"/>
      <c r="E145" s="9"/>
      <c r="G145" s="9"/>
    </row>
    <row r="146" spans="1:7" ht="12.75">
      <c r="A146" s="9"/>
      <c r="B146" s="9"/>
      <c r="C146" s="9"/>
      <c r="D146" s="9"/>
      <c r="E146" s="9"/>
      <c r="G146" s="9"/>
    </row>
    <row r="147" spans="1:7" ht="12.75">
      <c r="A147" s="9"/>
      <c r="B147" s="9"/>
      <c r="C147" s="9"/>
      <c r="D147" s="9"/>
      <c r="E147" s="9"/>
      <c r="G147" s="9"/>
    </row>
    <row r="148" spans="1:7" ht="12.75">
      <c r="A148" s="9"/>
      <c r="B148" s="9"/>
      <c r="C148" s="9"/>
      <c r="D148" s="9"/>
      <c r="E148" s="9"/>
      <c r="G148" s="9"/>
    </row>
    <row r="149" spans="1:7" ht="12.75">
      <c r="A149" s="9"/>
      <c r="B149" s="9"/>
      <c r="C149" s="9"/>
      <c r="D149" s="9"/>
      <c r="E149" s="9"/>
      <c r="G149" s="9"/>
    </row>
    <row r="150" spans="1:7" ht="12.75">
      <c r="A150" s="9"/>
      <c r="B150" s="9"/>
      <c r="C150" s="9"/>
      <c r="D150" s="9"/>
      <c r="E150" s="9"/>
      <c r="G150" s="9"/>
    </row>
    <row r="151" spans="1:7" ht="12.75">
      <c r="A151" s="9"/>
      <c r="B151" s="9"/>
      <c r="C151" s="9"/>
      <c r="D151" s="9"/>
      <c r="E151" s="9"/>
      <c r="G151" s="9"/>
    </row>
    <row r="152" spans="1:7" ht="12.75">
      <c r="A152" s="9"/>
      <c r="B152" s="9"/>
      <c r="C152" s="9"/>
      <c r="D152" s="9"/>
      <c r="E152" s="9"/>
      <c r="G152" s="9"/>
    </row>
    <row r="153" spans="1:7" ht="12.75">
      <c r="A153" s="9"/>
      <c r="B153" s="9"/>
      <c r="C153" s="9"/>
      <c r="D153" s="9"/>
      <c r="E153" s="9"/>
      <c r="G153" s="9"/>
    </row>
    <row r="154" spans="1:7" ht="12.75">
      <c r="A154" s="9"/>
      <c r="B154" s="9"/>
      <c r="C154" s="9"/>
      <c r="D154" s="9"/>
      <c r="E154" s="9"/>
      <c r="G154" s="9"/>
    </row>
    <row r="155" spans="1:7" ht="12.75">
      <c r="A155" s="9"/>
      <c r="B155" s="9"/>
      <c r="C155" s="9"/>
      <c r="D155" s="9"/>
      <c r="E155" s="9"/>
      <c r="G155" s="9"/>
    </row>
    <row r="156" spans="1:7" ht="12.75">
      <c r="A156" s="9"/>
      <c r="B156" s="9"/>
      <c r="C156" s="9"/>
      <c r="D156" s="9"/>
      <c r="E156" s="9"/>
      <c r="G156" s="9"/>
    </row>
    <row r="157" spans="1:7" ht="12.75">
      <c r="A157" s="9"/>
      <c r="B157" s="9"/>
      <c r="C157" s="9"/>
      <c r="D157" s="9"/>
      <c r="E157" s="9"/>
      <c r="G157" s="9"/>
    </row>
    <row r="158" spans="1:7" ht="12.75">
      <c r="A158" s="9"/>
      <c r="B158" s="9"/>
      <c r="C158" s="9"/>
      <c r="D158" s="9"/>
      <c r="E158" s="9"/>
      <c r="G158" s="9"/>
    </row>
    <row r="159" spans="1:7" ht="12.75">
      <c r="A159" s="9"/>
      <c r="B159" s="9"/>
      <c r="C159" s="9"/>
      <c r="D159" s="9"/>
      <c r="E159" s="9"/>
      <c r="G159" s="9"/>
    </row>
    <row r="160" spans="1:7" ht="12.75">
      <c r="A160" s="9"/>
      <c r="B160" s="9"/>
      <c r="C160" s="9"/>
      <c r="D160" s="9"/>
      <c r="E160" s="9"/>
      <c r="G160" s="9"/>
    </row>
    <row r="161" spans="1:7" ht="12.75">
      <c r="A161" s="9"/>
      <c r="B161" s="9"/>
      <c r="C161" s="9"/>
      <c r="D161" s="9"/>
      <c r="E161" s="9"/>
      <c r="G161" s="9"/>
    </row>
    <row r="162" spans="1:7" ht="12.75">
      <c r="A162" s="9"/>
      <c r="B162" s="9"/>
      <c r="C162" s="9"/>
      <c r="D162" s="9"/>
      <c r="E162" s="9"/>
      <c r="G162" s="9"/>
    </row>
    <row r="163" spans="1:7" ht="12.75">
      <c r="A163" s="9"/>
      <c r="B163" s="9"/>
      <c r="C163" s="9"/>
      <c r="D163" s="9"/>
      <c r="E163" s="9"/>
      <c r="G163" s="9"/>
    </row>
    <row r="164" spans="1:7" ht="12.75">
      <c r="A164" s="9"/>
      <c r="B164" s="9"/>
      <c r="C164" s="9"/>
      <c r="D164" s="9"/>
      <c r="E164" s="9"/>
      <c r="G164" s="9"/>
    </row>
    <row r="165" spans="1:7" ht="12.75">
      <c r="A165" s="9"/>
      <c r="B165" s="9"/>
      <c r="C165" s="9"/>
      <c r="D165" s="9"/>
      <c r="E165" s="9"/>
      <c r="G165" s="9"/>
    </row>
    <row r="166" spans="1:7" ht="12.75">
      <c r="A166" s="9"/>
      <c r="B166" s="9"/>
      <c r="C166" s="9"/>
      <c r="D166" s="9"/>
      <c r="E166" s="9"/>
      <c r="G166" s="9"/>
    </row>
    <row r="167" spans="1:7" ht="12.75">
      <c r="A167" s="9"/>
      <c r="B167" s="9"/>
      <c r="C167" s="9"/>
      <c r="D167" s="9"/>
      <c r="E167" s="9"/>
      <c r="G167" s="9"/>
    </row>
    <row r="168" spans="1:7" ht="12.75">
      <c r="A168" s="9"/>
      <c r="B168" s="9"/>
      <c r="C168" s="9"/>
      <c r="D168" s="9"/>
      <c r="E168" s="9"/>
      <c r="G168" s="9"/>
    </row>
    <row r="169" spans="1:7" ht="12.75">
      <c r="A169" s="9"/>
      <c r="B169" s="9"/>
      <c r="C169" s="9"/>
      <c r="D169" s="9"/>
      <c r="E169" s="9"/>
      <c r="G169" s="9"/>
    </row>
    <row r="170" spans="1:7" ht="12.75">
      <c r="A170" s="9"/>
      <c r="B170" s="9"/>
      <c r="C170" s="9"/>
      <c r="D170" s="9"/>
      <c r="E170" s="9"/>
      <c r="G170" s="9"/>
    </row>
    <row r="171" spans="1:7" ht="12.75">
      <c r="A171" s="9"/>
      <c r="B171" s="9"/>
      <c r="C171" s="9"/>
      <c r="D171" s="9"/>
      <c r="E171" s="9"/>
      <c r="G171" s="9"/>
    </row>
    <row r="172" spans="1:7" ht="12.75">
      <c r="A172" s="9"/>
      <c r="B172" s="9"/>
      <c r="C172" s="9"/>
      <c r="D172" s="9"/>
      <c r="E172" s="9"/>
      <c r="G172" s="9"/>
    </row>
    <row r="173" spans="1:7" ht="12.75">
      <c r="A173" s="9"/>
      <c r="B173" s="9"/>
      <c r="C173" s="9"/>
      <c r="D173" s="9"/>
      <c r="E173" s="9"/>
      <c r="G173" s="9"/>
    </row>
    <row r="174" spans="1:7" ht="12.75">
      <c r="A174" s="9"/>
      <c r="B174" s="9"/>
      <c r="C174" s="9"/>
      <c r="D174" s="9"/>
      <c r="E174" s="9"/>
      <c r="G174" s="9"/>
    </row>
    <row r="175" spans="1:7" ht="12.75">
      <c r="A175" s="9"/>
      <c r="B175" s="9"/>
      <c r="C175" s="9"/>
      <c r="D175" s="9"/>
      <c r="E175" s="9"/>
      <c r="G175" s="9"/>
    </row>
    <row r="176" spans="1:7" ht="12.75">
      <c r="A176" s="9"/>
      <c r="B176" s="9"/>
      <c r="C176" s="9"/>
      <c r="D176" s="9"/>
      <c r="E176" s="9"/>
      <c r="G176" s="9"/>
    </row>
  </sheetData>
  <sheetProtection/>
  <autoFilter ref="A2:I2"/>
  <mergeCells count="1">
    <mergeCell ref="A1:I1"/>
  </mergeCells>
  <printOptions/>
  <pageMargins left="0.4724409448818898" right="0.1968503937007874" top="0.7086614173228347" bottom="0.3149606299212598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2020-06-17T06:12:07Z</cp:lastPrinted>
  <dcterms:created xsi:type="dcterms:W3CDTF">2015-09-25T02:54:50Z</dcterms:created>
  <dcterms:modified xsi:type="dcterms:W3CDTF">2020-06-18T01:50:29Z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