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<sst xmlns="http://schemas.openxmlformats.org/spreadsheetml/2006/main" count="1430" uniqueCount="239">
  <si>
    <t>玉屏侗族自治县2020年特岗计划教师招聘笔试、面试折算后总成绩及进入体检人员名单</t>
  </si>
  <si>
    <t>序号</t>
  </si>
  <si>
    <t>姓名</t>
  </si>
  <si>
    <t>面试准考证号</t>
  </si>
  <si>
    <t>报考学段</t>
  </si>
  <si>
    <t>报考学科</t>
  </si>
  <si>
    <t>笔试  成绩</t>
  </si>
  <si>
    <t>笔试成绩×40%</t>
  </si>
  <si>
    <t>是否进入面试</t>
  </si>
  <si>
    <t>面试成绩</t>
  </si>
  <si>
    <t>面试成绩×60%</t>
  </si>
  <si>
    <t>加分</t>
  </si>
  <si>
    <t>总成绩</t>
  </si>
  <si>
    <t>名次</t>
  </si>
  <si>
    <t>是否进入体检</t>
  </si>
  <si>
    <t>备注</t>
  </si>
  <si>
    <t>杨静敏</t>
  </si>
  <si>
    <t>小学</t>
  </si>
  <si>
    <t>语文</t>
  </si>
  <si>
    <t>是</t>
  </si>
  <si>
    <t>吴春音</t>
  </si>
  <si>
    <t>张小清</t>
  </si>
  <si>
    <t>李妍</t>
  </si>
  <si>
    <t>瞿桂芳</t>
  </si>
  <si>
    <t>陈小倩</t>
  </si>
  <si>
    <t>秦心怡</t>
  </si>
  <si>
    <t>崔维</t>
  </si>
  <si>
    <t>陈林艳</t>
  </si>
  <si>
    <t>程佳红</t>
  </si>
  <si>
    <t>杨星</t>
  </si>
  <si>
    <t>江敏</t>
  </si>
  <si>
    <t>舒燕平</t>
  </si>
  <si>
    <t>张会</t>
  </si>
  <si>
    <t>张雪</t>
  </si>
  <si>
    <t>罗兰</t>
  </si>
  <si>
    <t>杨海英</t>
  </si>
  <si>
    <t>杨颖</t>
  </si>
  <si>
    <t>潘胜菊</t>
  </si>
  <si>
    <t>王洁</t>
  </si>
  <si>
    <t>彭燕红</t>
  </si>
  <si>
    <t>黄梦君</t>
  </si>
  <si>
    <t>谭仁慧</t>
  </si>
  <si>
    <t>姚燕虹</t>
  </si>
  <si>
    <t>黄婉君</t>
  </si>
  <si>
    <t>杨雪</t>
  </si>
  <si>
    <t>石丽芬</t>
  </si>
  <si>
    <t>梁雯青</t>
  </si>
  <si>
    <t>何雪冰</t>
  </si>
  <si>
    <t>陈倩倩</t>
  </si>
  <si>
    <t>吴治珍</t>
  </si>
  <si>
    <t>张雪超</t>
  </si>
  <si>
    <t>吴云敏</t>
  </si>
  <si>
    <t>冯露</t>
  </si>
  <si>
    <t>江丹</t>
  </si>
  <si>
    <t>李复斐</t>
  </si>
  <si>
    <t>吴大燕</t>
  </si>
  <si>
    <t>赵婷</t>
  </si>
  <si>
    <t>姚亚丽</t>
  </si>
  <si>
    <t>伍敏</t>
  </si>
  <si>
    <t>毛永英</t>
  </si>
  <si>
    <t>罗紫丹</t>
  </si>
  <si>
    <t>陈义娟</t>
  </si>
  <si>
    <t>郭佳</t>
  </si>
  <si>
    <t>田霞</t>
  </si>
  <si>
    <t>蒋朱萍</t>
  </si>
  <si>
    <t>潘娅</t>
  </si>
  <si>
    <t>黄倩</t>
  </si>
  <si>
    <t>郑倩</t>
  </si>
  <si>
    <t>唐一平</t>
  </si>
  <si>
    <t>彭凡洗</t>
  </si>
  <si>
    <t>张琪</t>
  </si>
  <si>
    <t>王恋恋</t>
  </si>
  <si>
    <t>范芳莹</t>
  </si>
  <si>
    <t>姚娟</t>
  </si>
  <si>
    <t>吴梦</t>
  </si>
  <si>
    <t>谯柳莎</t>
  </si>
  <si>
    <t>数学</t>
  </si>
  <si>
    <t>李德芳</t>
  </si>
  <si>
    <t>蒲卫卫</t>
  </si>
  <si>
    <t>高银</t>
  </si>
  <si>
    <t>胡勇</t>
  </si>
  <si>
    <t>刘丹</t>
  </si>
  <si>
    <t>彭品海</t>
  </si>
  <si>
    <t>陈银</t>
  </si>
  <si>
    <t>田海蓉</t>
  </si>
  <si>
    <t>杨乙</t>
  </si>
  <si>
    <t>胡娅</t>
  </si>
  <si>
    <t>舒佳华</t>
  </si>
  <si>
    <t>谭礼春</t>
  </si>
  <si>
    <t>杨佳配</t>
  </si>
  <si>
    <t>李文英</t>
  </si>
  <si>
    <t>王瑛</t>
  </si>
  <si>
    <t>张齐云</t>
  </si>
  <si>
    <t>吴晨</t>
  </si>
  <si>
    <t>龙芳芳</t>
  </si>
  <si>
    <t>黄晓艳</t>
  </si>
  <si>
    <t>郭平英</t>
  </si>
  <si>
    <t>杨丽坤</t>
  </si>
  <si>
    <t>吴秀萍</t>
  </si>
  <si>
    <t>罗慧芳</t>
  </si>
  <si>
    <t>田勤</t>
  </si>
  <si>
    <t>刘益</t>
  </si>
  <si>
    <t>程小凤</t>
  </si>
  <si>
    <t>杨佳</t>
  </si>
  <si>
    <t>周正凌</t>
  </si>
  <si>
    <t>龙凤</t>
  </si>
  <si>
    <t>万亚男</t>
  </si>
  <si>
    <t>樊凤琼</t>
  </si>
  <si>
    <t>邓以艳</t>
  </si>
  <si>
    <t>李志红</t>
  </si>
  <si>
    <t>王丽</t>
  </si>
  <si>
    <t>黄银芳</t>
  </si>
  <si>
    <t>蒲婷</t>
  </si>
  <si>
    <t>杨蕾</t>
  </si>
  <si>
    <t>甘振旭</t>
  </si>
  <si>
    <t>鄢玄烨</t>
  </si>
  <si>
    <t>姚英</t>
  </si>
  <si>
    <t>杨震</t>
  </si>
  <si>
    <t>向鎏</t>
  </si>
  <si>
    <t>汪飞飞</t>
  </si>
  <si>
    <t>黎伟</t>
  </si>
  <si>
    <t>宋婷</t>
  </si>
  <si>
    <t>面试缺考</t>
  </si>
  <si>
    <t>刘红</t>
  </si>
  <si>
    <t>刘蓉</t>
  </si>
  <si>
    <t>黄连锋</t>
  </si>
  <si>
    <t>陈小丽</t>
  </si>
  <si>
    <t>马琳</t>
  </si>
  <si>
    <t>初中</t>
  </si>
  <si>
    <t>向渊</t>
  </si>
  <si>
    <t>李燕君</t>
  </si>
  <si>
    <t>罗贤亮</t>
  </si>
  <si>
    <t>杨璐瑶</t>
  </si>
  <si>
    <t>钟宏伟</t>
  </si>
  <si>
    <t>杨秀勇</t>
  </si>
  <si>
    <t>张玉洁</t>
  </si>
  <si>
    <t>姚鑫</t>
  </si>
  <si>
    <t>信息技术</t>
  </si>
  <si>
    <t>谭惠</t>
  </si>
  <si>
    <t>吴松达</t>
  </si>
  <si>
    <t>杨占菲</t>
  </si>
  <si>
    <t>谭连</t>
  </si>
  <si>
    <t>向雨晴阳</t>
  </si>
  <si>
    <t>姚才智</t>
  </si>
  <si>
    <t>黄向瑞</t>
  </si>
  <si>
    <t>吴遵敏</t>
  </si>
  <si>
    <t>英语</t>
  </si>
  <si>
    <t>代丽丹</t>
  </si>
  <si>
    <t>覃玲</t>
  </si>
  <si>
    <t>舒丹</t>
  </si>
  <si>
    <t>杨芳</t>
  </si>
  <si>
    <t>姚雪梅</t>
  </si>
  <si>
    <t>杨荷泳</t>
  </si>
  <si>
    <t>王娟</t>
  </si>
  <si>
    <t>曾令红</t>
  </si>
  <si>
    <t>彭柳</t>
  </si>
  <si>
    <t>唐阳琴</t>
  </si>
  <si>
    <t>吴玮玮</t>
  </si>
  <si>
    <t>姚瑶</t>
  </si>
  <si>
    <t>高潓</t>
  </si>
  <si>
    <t>邓欢</t>
  </si>
  <si>
    <t>佘婷婷</t>
  </si>
  <si>
    <t>罗雪</t>
  </si>
  <si>
    <t>郑湘士</t>
  </si>
  <si>
    <t>杨雪琳</t>
  </si>
  <si>
    <t>刘丽丽</t>
  </si>
  <si>
    <t>詹玲容</t>
  </si>
  <si>
    <t>钟霞</t>
  </si>
  <si>
    <t>舒三乾</t>
  </si>
  <si>
    <t>体育</t>
  </si>
  <si>
    <t>钟周玲</t>
  </si>
  <si>
    <t>桂鹏</t>
  </si>
  <si>
    <t>陈世亨</t>
  </si>
  <si>
    <t>刘露</t>
  </si>
  <si>
    <t>舒记林</t>
  </si>
  <si>
    <t>代离</t>
  </si>
  <si>
    <t>罗杨</t>
  </si>
  <si>
    <t>杨柳</t>
  </si>
  <si>
    <t>杨绍芝</t>
  </si>
  <si>
    <t>综合</t>
  </si>
  <si>
    <t>罗青</t>
  </si>
  <si>
    <t>杨伶</t>
  </si>
  <si>
    <t>谭月</t>
  </si>
  <si>
    <t>张铃</t>
  </si>
  <si>
    <t>陈杨</t>
  </si>
  <si>
    <t>唐英</t>
  </si>
  <si>
    <t>刘代弟</t>
  </si>
  <si>
    <t>田雪</t>
  </si>
  <si>
    <t>幼儿园</t>
  </si>
  <si>
    <t>幼教志愿者</t>
  </si>
  <si>
    <t>裴静</t>
  </si>
  <si>
    <t>舒克</t>
  </si>
  <si>
    <t>潘蓉</t>
  </si>
  <si>
    <t>胡丹</t>
  </si>
  <si>
    <t>刘双玲</t>
  </si>
  <si>
    <t>冷倩</t>
  </si>
  <si>
    <t>黄丽</t>
  </si>
  <si>
    <t>杨英</t>
  </si>
  <si>
    <t>童凯</t>
  </si>
  <si>
    <t>刘桃</t>
  </si>
  <si>
    <t>郭荣</t>
  </si>
  <si>
    <t>胡慧</t>
  </si>
  <si>
    <t>唐元靖</t>
  </si>
  <si>
    <t>姚惠</t>
  </si>
  <si>
    <t>石广荣</t>
  </si>
  <si>
    <t>杨丹</t>
  </si>
  <si>
    <t>张娅</t>
  </si>
  <si>
    <t>李佳群</t>
  </si>
  <si>
    <t>杨敏</t>
  </si>
  <si>
    <t>姚雅妮</t>
  </si>
  <si>
    <t>杨艳</t>
  </si>
  <si>
    <t>钟琪琪</t>
  </si>
  <si>
    <t>邱艳</t>
  </si>
  <si>
    <t>潘琪</t>
  </si>
  <si>
    <t>杨金兰</t>
  </si>
  <si>
    <t>刘泽豪</t>
  </si>
  <si>
    <t>彭婷</t>
  </si>
  <si>
    <t>邓爱玲</t>
  </si>
  <si>
    <t>何文媛</t>
  </si>
  <si>
    <t>何金</t>
  </si>
  <si>
    <t>石庆婷</t>
  </si>
  <si>
    <t>邢美磊</t>
  </si>
  <si>
    <t>杨钰坪</t>
  </si>
  <si>
    <t>陈丽</t>
  </si>
  <si>
    <t>吴柳</t>
  </si>
  <si>
    <t>杨兰</t>
  </si>
  <si>
    <t>黄曼</t>
  </si>
  <si>
    <t>舒小璇</t>
  </si>
  <si>
    <t>许芳琳</t>
  </si>
  <si>
    <t>刘玉娟</t>
  </si>
  <si>
    <t>刘路华</t>
  </si>
  <si>
    <t>幼儿园（综合）</t>
  </si>
  <si>
    <t>秦丽华</t>
  </si>
  <si>
    <t>彭琴会</t>
  </si>
  <si>
    <t>詹仁建</t>
  </si>
  <si>
    <t>杨红</t>
  </si>
  <si>
    <t>准考证号</t>
  </si>
  <si>
    <t>末位并列</t>
  </si>
  <si>
    <t>幼教志愿者/末位并列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</si>
</sst>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8"/>
      <name val="Calibri"/>
      <family val="0"/>
    </font>
    <font>
      <sz val="12"/>
      <color rgb="FFFF00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zoomScaleSheetLayoutView="100" workbookViewId="0" topLeftCell="A1">
      <pane ySplit="2" topLeftCell="A210" activePane="bottomLeft" state="frozen"/>
      <selection pane="bottomLeft" activeCell="A109" sqref="A109:A111"/>
    </sheetView>
  </sheetViews>
  <sheetFormatPr defaultColWidth="9.00390625" defaultRowHeight="14.25"/>
  <cols>
    <col min="1" max="1" width="6.125" style="20" customWidth="1"/>
    <col min="2" max="2" width="9.125" style="20" customWidth="1"/>
    <col min="3" max="3" width="12.625" style="20" customWidth="1"/>
    <col min="4" max="4" width="7.50390625" style="20" customWidth="1"/>
    <col min="5" max="5" width="15.50390625" style="20" customWidth="1"/>
    <col min="6" max="7" width="8.25390625" style="20" customWidth="1"/>
    <col min="8" max="8" width="7.125" style="20" customWidth="1"/>
    <col min="9" max="9" width="7.625" style="24" customWidth="1"/>
    <col min="10" max="10" width="9.25390625" style="20" customWidth="1"/>
    <col min="11" max="11" width="6.75390625" style="20" customWidth="1"/>
    <col min="12" max="12" width="7.125" style="20" customWidth="1"/>
    <col min="13" max="13" width="5.125" style="20" customWidth="1"/>
    <col min="14" max="14" width="8.625" style="20" customWidth="1"/>
    <col min="15" max="15" width="11.00390625" style="20" customWidth="1"/>
    <col min="16" max="226" width="9.00390625" style="20" customWidth="1"/>
    <col min="227" max="16384" width="9.00390625" style="25" customWidth="1"/>
  </cols>
  <sheetData>
    <row r="1" spans="1:255" s="20" customFormat="1" ht="40.5" customHeight="1">
      <c r="A1" s="26" t="s">
        <v>0</v>
      </c>
      <c r="B1" s="26"/>
      <c r="C1" s="26"/>
      <c r="D1" s="26"/>
      <c r="E1" s="26"/>
      <c r="F1" s="26"/>
      <c r="G1" s="26"/>
      <c r="H1" s="26"/>
      <c r="I1" s="34"/>
      <c r="J1" s="26"/>
      <c r="K1" s="26"/>
      <c r="L1" s="26"/>
      <c r="M1" s="26"/>
      <c r="N1" s="26"/>
      <c r="O1" s="26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</row>
    <row r="2" spans="1:255" s="21" customFormat="1" ht="33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</row>
    <row r="3" spans="1:255" s="22" customFormat="1" ht="16.5" customHeight="1">
      <c r="A3" s="27">
        <v>1</v>
      </c>
      <c r="B3" s="28" t="s">
        <v>16</v>
      </c>
      <c r="C3" s="28">
        <v>20200814001</v>
      </c>
      <c r="D3" s="28" t="s">
        <v>17</v>
      </c>
      <c r="E3" s="28" t="s">
        <v>18</v>
      </c>
      <c r="F3" s="29">
        <v>74.5</v>
      </c>
      <c r="G3" s="30">
        <f aca="true" t="shared" si="0" ref="G3:G66">F3*0.4</f>
        <v>29.8</v>
      </c>
      <c r="H3" s="31" t="s">
        <v>19</v>
      </c>
      <c r="I3" s="35">
        <v>92.15</v>
      </c>
      <c r="J3" s="30">
        <f aca="true" t="shared" si="1" ref="J3:J66">I3*0.6</f>
        <v>55.29</v>
      </c>
      <c r="K3" s="30"/>
      <c r="L3" s="30">
        <f aca="true" t="shared" si="2" ref="L3:L66">G3+J3+K3</f>
        <v>85.09</v>
      </c>
      <c r="M3" s="36">
        <v>1</v>
      </c>
      <c r="N3" s="37" t="s">
        <v>19</v>
      </c>
      <c r="O3" s="27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8"/>
      <c r="IQ3" s="48"/>
      <c r="IR3" s="48"/>
      <c r="IS3" s="48"/>
      <c r="IT3" s="48"/>
      <c r="IU3" s="48"/>
    </row>
    <row r="4" spans="1:255" s="22" customFormat="1" ht="16.5" customHeight="1">
      <c r="A4" s="27">
        <v>2</v>
      </c>
      <c r="B4" s="28" t="s">
        <v>20</v>
      </c>
      <c r="C4" s="28">
        <v>20200814029</v>
      </c>
      <c r="D4" s="28" t="s">
        <v>17</v>
      </c>
      <c r="E4" s="28" t="s">
        <v>18</v>
      </c>
      <c r="F4" s="29">
        <v>74</v>
      </c>
      <c r="G4" s="30">
        <f t="shared" si="0"/>
        <v>29.6</v>
      </c>
      <c r="H4" s="31" t="s">
        <v>19</v>
      </c>
      <c r="I4" s="35">
        <v>89.74</v>
      </c>
      <c r="J4" s="30">
        <f t="shared" si="1"/>
        <v>53.843999999999994</v>
      </c>
      <c r="K4" s="30"/>
      <c r="L4" s="30">
        <f t="shared" si="2"/>
        <v>83.44399999999999</v>
      </c>
      <c r="M4" s="36">
        <v>2</v>
      </c>
      <c r="N4" s="37" t="s">
        <v>19</v>
      </c>
      <c r="O4" s="27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8"/>
      <c r="IQ4" s="48"/>
      <c r="IR4" s="48"/>
      <c r="IS4" s="48"/>
      <c r="IT4" s="48"/>
      <c r="IU4" s="48"/>
    </row>
    <row r="5" spans="1:255" s="22" customFormat="1" ht="16.5" customHeight="1">
      <c r="A5" s="27">
        <v>3</v>
      </c>
      <c r="B5" s="28" t="s">
        <v>21</v>
      </c>
      <c r="C5" s="28">
        <v>20200814030</v>
      </c>
      <c r="D5" s="28" t="s">
        <v>17</v>
      </c>
      <c r="E5" s="28" t="s">
        <v>18</v>
      </c>
      <c r="F5" s="29">
        <v>69</v>
      </c>
      <c r="G5" s="30">
        <f t="shared" si="0"/>
        <v>27.6</v>
      </c>
      <c r="H5" s="31" t="s">
        <v>19</v>
      </c>
      <c r="I5" s="35">
        <v>88.86</v>
      </c>
      <c r="J5" s="30">
        <f t="shared" si="1"/>
        <v>53.315999999999995</v>
      </c>
      <c r="K5" s="30"/>
      <c r="L5" s="30">
        <f t="shared" si="2"/>
        <v>80.916</v>
      </c>
      <c r="M5" s="36">
        <v>3</v>
      </c>
      <c r="N5" s="37" t="s">
        <v>19</v>
      </c>
      <c r="O5" s="27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9"/>
      <c r="IQ5" s="49"/>
      <c r="IR5" s="49"/>
      <c r="IS5" s="49"/>
      <c r="IT5" s="49"/>
      <c r="IU5" s="49"/>
    </row>
    <row r="6" spans="1:255" s="22" customFormat="1" ht="16.5" customHeight="1">
      <c r="A6" s="27">
        <v>4</v>
      </c>
      <c r="B6" s="28" t="s">
        <v>22</v>
      </c>
      <c r="C6" s="28">
        <v>20200814009</v>
      </c>
      <c r="D6" s="28" t="s">
        <v>17</v>
      </c>
      <c r="E6" s="28" t="s">
        <v>18</v>
      </c>
      <c r="F6" s="29">
        <v>64</v>
      </c>
      <c r="G6" s="30">
        <f t="shared" si="0"/>
        <v>25.6</v>
      </c>
      <c r="H6" s="31" t="s">
        <v>19</v>
      </c>
      <c r="I6" s="35">
        <v>92.05</v>
      </c>
      <c r="J6" s="30">
        <f t="shared" si="1"/>
        <v>55.23</v>
      </c>
      <c r="K6" s="30"/>
      <c r="L6" s="30">
        <f t="shared" si="2"/>
        <v>80.83</v>
      </c>
      <c r="M6" s="36">
        <v>4</v>
      </c>
      <c r="N6" s="37" t="s">
        <v>19</v>
      </c>
      <c r="O6" s="27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9"/>
      <c r="IQ6" s="49"/>
      <c r="IR6" s="49"/>
      <c r="IS6" s="49"/>
      <c r="IT6" s="49"/>
      <c r="IU6" s="49"/>
    </row>
    <row r="7" spans="1:255" s="22" customFormat="1" ht="16.5" customHeight="1">
      <c r="A7" s="27">
        <v>5</v>
      </c>
      <c r="B7" s="28" t="s">
        <v>23</v>
      </c>
      <c r="C7" s="28">
        <v>20200814034</v>
      </c>
      <c r="D7" s="28" t="s">
        <v>17</v>
      </c>
      <c r="E7" s="28" t="s">
        <v>18</v>
      </c>
      <c r="F7" s="29">
        <v>65.5</v>
      </c>
      <c r="G7" s="30">
        <f t="shared" si="0"/>
        <v>26.200000000000003</v>
      </c>
      <c r="H7" s="31" t="s">
        <v>19</v>
      </c>
      <c r="I7" s="35">
        <v>89.2</v>
      </c>
      <c r="J7" s="30">
        <f t="shared" si="1"/>
        <v>53.52</v>
      </c>
      <c r="K7" s="30"/>
      <c r="L7" s="30">
        <f t="shared" si="2"/>
        <v>79.72</v>
      </c>
      <c r="M7" s="36">
        <v>5</v>
      </c>
      <c r="N7" s="37" t="s">
        <v>19</v>
      </c>
      <c r="O7" s="27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9"/>
      <c r="IQ7" s="49"/>
      <c r="IR7" s="49"/>
      <c r="IS7" s="49"/>
      <c r="IT7" s="49"/>
      <c r="IU7" s="49"/>
    </row>
    <row r="8" spans="1:255" s="22" customFormat="1" ht="16.5" customHeight="1">
      <c r="A8" s="27">
        <v>6</v>
      </c>
      <c r="B8" s="28" t="s">
        <v>24</v>
      </c>
      <c r="C8" s="28">
        <v>20200814037</v>
      </c>
      <c r="D8" s="28" t="s">
        <v>17</v>
      </c>
      <c r="E8" s="28" t="s">
        <v>18</v>
      </c>
      <c r="F8" s="29">
        <v>67</v>
      </c>
      <c r="G8" s="30">
        <f t="shared" si="0"/>
        <v>26.8</v>
      </c>
      <c r="H8" s="31" t="s">
        <v>19</v>
      </c>
      <c r="I8" s="35">
        <v>86.5</v>
      </c>
      <c r="J8" s="30">
        <f t="shared" si="1"/>
        <v>51.9</v>
      </c>
      <c r="K8" s="30"/>
      <c r="L8" s="30">
        <f t="shared" si="2"/>
        <v>78.7</v>
      </c>
      <c r="M8" s="36">
        <v>6</v>
      </c>
      <c r="N8" s="37" t="s">
        <v>19</v>
      </c>
      <c r="O8" s="27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50"/>
      <c r="IQ8" s="50"/>
      <c r="IR8" s="50"/>
      <c r="IS8" s="50"/>
      <c r="IT8" s="50"/>
      <c r="IU8" s="50"/>
    </row>
    <row r="9" spans="1:255" s="22" customFormat="1" ht="16.5" customHeight="1">
      <c r="A9" s="27">
        <v>7</v>
      </c>
      <c r="B9" s="28" t="s">
        <v>25</v>
      </c>
      <c r="C9" s="28">
        <v>20200814031</v>
      </c>
      <c r="D9" s="28" t="s">
        <v>17</v>
      </c>
      <c r="E9" s="28" t="s">
        <v>18</v>
      </c>
      <c r="F9" s="29">
        <v>64</v>
      </c>
      <c r="G9" s="30">
        <f t="shared" si="0"/>
        <v>25.6</v>
      </c>
      <c r="H9" s="31" t="s">
        <v>19</v>
      </c>
      <c r="I9" s="35">
        <v>88.39</v>
      </c>
      <c r="J9" s="30">
        <f t="shared" si="1"/>
        <v>53.034</v>
      </c>
      <c r="K9" s="30"/>
      <c r="L9" s="30">
        <f t="shared" si="2"/>
        <v>78.634</v>
      </c>
      <c r="M9" s="36">
        <v>7</v>
      </c>
      <c r="N9" s="37" t="s">
        <v>19</v>
      </c>
      <c r="O9" s="27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50"/>
      <c r="IQ9" s="50"/>
      <c r="IR9" s="50"/>
      <c r="IS9" s="50"/>
      <c r="IT9" s="50"/>
      <c r="IU9" s="50"/>
    </row>
    <row r="10" spans="1:255" s="22" customFormat="1" ht="16.5" customHeight="1">
      <c r="A10" s="27">
        <v>8</v>
      </c>
      <c r="B10" s="28" t="s">
        <v>26</v>
      </c>
      <c r="C10" s="28">
        <v>20200814005</v>
      </c>
      <c r="D10" s="28" t="s">
        <v>17</v>
      </c>
      <c r="E10" s="28" t="s">
        <v>18</v>
      </c>
      <c r="F10" s="29">
        <v>66</v>
      </c>
      <c r="G10" s="30">
        <f t="shared" si="0"/>
        <v>26.400000000000002</v>
      </c>
      <c r="H10" s="31" t="s">
        <v>19</v>
      </c>
      <c r="I10" s="35">
        <v>86.96</v>
      </c>
      <c r="J10" s="30">
        <f t="shared" si="1"/>
        <v>52.175999999999995</v>
      </c>
      <c r="K10" s="30"/>
      <c r="L10" s="30">
        <f t="shared" si="2"/>
        <v>78.576</v>
      </c>
      <c r="M10" s="36">
        <v>8</v>
      </c>
      <c r="N10" s="37" t="s">
        <v>19</v>
      </c>
      <c r="O10" s="27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50"/>
      <c r="IQ10" s="50"/>
      <c r="IR10" s="50"/>
      <c r="IS10" s="50"/>
      <c r="IT10" s="50"/>
      <c r="IU10" s="50"/>
    </row>
    <row r="11" spans="1:255" s="22" customFormat="1" ht="16.5" customHeight="1">
      <c r="A11" s="27">
        <v>9</v>
      </c>
      <c r="B11" s="28" t="s">
        <v>27</v>
      </c>
      <c r="C11" s="28">
        <v>20200814002</v>
      </c>
      <c r="D11" s="28" t="s">
        <v>17</v>
      </c>
      <c r="E11" s="28" t="s">
        <v>18</v>
      </c>
      <c r="F11" s="29">
        <v>71</v>
      </c>
      <c r="G11" s="30">
        <f t="shared" si="0"/>
        <v>28.400000000000002</v>
      </c>
      <c r="H11" s="31" t="s">
        <v>19</v>
      </c>
      <c r="I11" s="35">
        <v>83.19</v>
      </c>
      <c r="J11" s="30">
        <f t="shared" si="1"/>
        <v>49.913999999999994</v>
      </c>
      <c r="K11" s="30"/>
      <c r="L11" s="30">
        <f t="shared" si="2"/>
        <v>78.314</v>
      </c>
      <c r="M11" s="36">
        <v>9</v>
      </c>
      <c r="N11" s="37" t="s">
        <v>19</v>
      </c>
      <c r="O11" s="27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50"/>
      <c r="IQ11" s="50"/>
      <c r="IR11" s="50"/>
      <c r="IS11" s="50"/>
      <c r="IT11" s="50"/>
      <c r="IU11" s="50"/>
    </row>
    <row r="12" spans="1:255" s="22" customFormat="1" ht="16.5" customHeight="1">
      <c r="A12" s="27">
        <v>10</v>
      </c>
      <c r="B12" s="28" t="s">
        <v>28</v>
      </c>
      <c r="C12" s="28">
        <v>20200814008</v>
      </c>
      <c r="D12" s="28" t="s">
        <v>17</v>
      </c>
      <c r="E12" s="28" t="s">
        <v>18</v>
      </c>
      <c r="F12" s="29">
        <v>64</v>
      </c>
      <c r="G12" s="30">
        <f t="shared" si="0"/>
        <v>25.6</v>
      </c>
      <c r="H12" s="31" t="s">
        <v>19</v>
      </c>
      <c r="I12" s="35">
        <v>87.56</v>
      </c>
      <c r="J12" s="30">
        <f t="shared" si="1"/>
        <v>52.536</v>
      </c>
      <c r="K12" s="30"/>
      <c r="L12" s="30">
        <f t="shared" si="2"/>
        <v>78.136</v>
      </c>
      <c r="M12" s="36">
        <v>10</v>
      </c>
      <c r="N12" s="37" t="s">
        <v>19</v>
      </c>
      <c r="O12" s="2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50"/>
      <c r="IQ12" s="50"/>
      <c r="IR12" s="50"/>
      <c r="IS12" s="50"/>
      <c r="IT12" s="50"/>
      <c r="IU12" s="50"/>
    </row>
    <row r="13" spans="1:255" s="22" customFormat="1" ht="16.5" customHeight="1">
      <c r="A13" s="27">
        <v>11</v>
      </c>
      <c r="B13" s="28" t="s">
        <v>29</v>
      </c>
      <c r="C13" s="28">
        <v>20200814033</v>
      </c>
      <c r="D13" s="28" t="s">
        <v>17</v>
      </c>
      <c r="E13" s="28" t="s">
        <v>18</v>
      </c>
      <c r="F13" s="29">
        <v>66</v>
      </c>
      <c r="G13" s="30">
        <f t="shared" si="0"/>
        <v>26.400000000000002</v>
      </c>
      <c r="H13" s="31" t="s">
        <v>19</v>
      </c>
      <c r="I13" s="35">
        <v>85.88</v>
      </c>
      <c r="J13" s="30">
        <f t="shared" si="1"/>
        <v>51.528</v>
      </c>
      <c r="K13" s="30"/>
      <c r="L13" s="30">
        <f t="shared" si="2"/>
        <v>77.928</v>
      </c>
      <c r="M13" s="36">
        <v>11</v>
      </c>
      <c r="N13" s="37" t="s">
        <v>19</v>
      </c>
      <c r="O13" s="27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50"/>
      <c r="IQ13" s="50"/>
      <c r="IR13" s="50"/>
      <c r="IS13" s="50"/>
      <c r="IT13" s="50"/>
      <c r="IU13" s="50"/>
    </row>
    <row r="14" spans="1:255" s="22" customFormat="1" ht="16.5" customHeight="1">
      <c r="A14" s="27">
        <v>12</v>
      </c>
      <c r="B14" s="28" t="s">
        <v>30</v>
      </c>
      <c r="C14" s="28">
        <v>20200814004</v>
      </c>
      <c r="D14" s="28" t="s">
        <v>17</v>
      </c>
      <c r="E14" s="28" t="s">
        <v>18</v>
      </c>
      <c r="F14" s="29">
        <v>66.5</v>
      </c>
      <c r="G14" s="30">
        <f t="shared" si="0"/>
        <v>26.6</v>
      </c>
      <c r="H14" s="31" t="s">
        <v>19</v>
      </c>
      <c r="I14" s="35">
        <v>85.5</v>
      </c>
      <c r="J14" s="30">
        <f t="shared" si="1"/>
        <v>51.3</v>
      </c>
      <c r="K14" s="30"/>
      <c r="L14" s="30">
        <f t="shared" si="2"/>
        <v>77.9</v>
      </c>
      <c r="M14" s="36">
        <v>12</v>
      </c>
      <c r="N14" s="37" t="s">
        <v>19</v>
      </c>
      <c r="O14" s="27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50"/>
      <c r="IQ14" s="50"/>
      <c r="IR14" s="50"/>
      <c r="IS14" s="50"/>
      <c r="IT14" s="50"/>
      <c r="IU14" s="50"/>
    </row>
    <row r="15" spans="1:255" s="22" customFormat="1" ht="16.5" customHeight="1">
      <c r="A15" s="27">
        <v>13</v>
      </c>
      <c r="B15" s="28" t="s">
        <v>31</v>
      </c>
      <c r="C15" s="28">
        <v>20200814006</v>
      </c>
      <c r="D15" s="28" t="s">
        <v>17</v>
      </c>
      <c r="E15" s="28" t="s">
        <v>18</v>
      </c>
      <c r="F15" s="29">
        <v>66</v>
      </c>
      <c r="G15" s="30">
        <f t="shared" si="0"/>
        <v>26.400000000000002</v>
      </c>
      <c r="H15" s="31" t="s">
        <v>19</v>
      </c>
      <c r="I15" s="35">
        <v>85.2</v>
      </c>
      <c r="J15" s="30">
        <f t="shared" si="1"/>
        <v>51.12</v>
      </c>
      <c r="K15" s="30"/>
      <c r="L15" s="30">
        <f t="shared" si="2"/>
        <v>77.52</v>
      </c>
      <c r="M15" s="36">
        <v>13</v>
      </c>
      <c r="N15" s="37" t="s">
        <v>19</v>
      </c>
      <c r="O15" s="27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50"/>
      <c r="IQ15" s="50"/>
      <c r="IR15" s="50"/>
      <c r="IS15" s="50"/>
      <c r="IT15" s="50"/>
      <c r="IU15" s="50"/>
    </row>
    <row r="16" spans="1:255" s="22" customFormat="1" ht="16.5" customHeight="1">
      <c r="A16" s="27">
        <v>14</v>
      </c>
      <c r="B16" s="28" t="s">
        <v>32</v>
      </c>
      <c r="C16" s="28">
        <v>20200814012</v>
      </c>
      <c r="D16" s="28" t="s">
        <v>17</v>
      </c>
      <c r="E16" s="28" t="s">
        <v>18</v>
      </c>
      <c r="F16" s="29">
        <v>63</v>
      </c>
      <c r="G16" s="30">
        <f t="shared" si="0"/>
        <v>25.200000000000003</v>
      </c>
      <c r="H16" s="31" t="s">
        <v>19</v>
      </c>
      <c r="I16" s="35">
        <v>87.12</v>
      </c>
      <c r="J16" s="30">
        <f t="shared" si="1"/>
        <v>52.272</v>
      </c>
      <c r="K16" s="30"/>
      <c r="L16" s="30">
        <f t="shared" si="2"/>
        <v>77.47200000000001</v>
      </c>
      <c r="M16" s="36">
        <v>14</v>
      </c>
      <c r="N16" s="37" t="s">
        <v>19</v>
      </c>
      <c r="O16" s="27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50"/>
      <c r="IQ16" s="50"/>
      <c r="IR16" s="50"/>
      <c r="IS16" s="50"/>
      <c r="IT16" s="50"/>
      <c r="IU16" s="50"/>
    </row>
    <row r="17" spans="1:255" s="22" customFormat="1" ht="16.5" customHeight="1">
      <c r="A17" s="27">
        <v>15</v>
      </c>
      <c r="B17" s="28" t="s">
        <v>33</v>
      </c>
      <c r="C17" s="28">
        <v>20200814013</v>
      </c>
      <c r="D17" s="28" t="s">
        <v>17</v>
      </c>
      <c r="E17" s="28" t="s">
        <v>18</v>
      </c>
      <c r="F17" s="29">
        <v>61.5</v>
      </c>
      <c r="G17" s="30">
        <f t="shared" si="0"/>
        <v>24.6</v>
      </c>
      <c r="H17" s="31" t="s">
        <v>19</v>
      </c>
      <c r="I17" s="35">
        <v>87.08</v>
      </c>
      <c r="J17" s="30">
        <f t="shared" si="1"/>
        <v>52.248</v>
      </c>
      <c r="K17" s="30"/>
      <c r="L17" s="30">
        <f t="shared" si="2"/>
        <v>76.848</v>
      </c>
      <c r="M17" s="36">
        <v>15</v>
      </c>
      <c r="N17" s="37" t="s">
        <v>19</v>
      </c>
      <c r="O17" s="27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9"/>
      <c r="IQ17" s="49"/>
      <c r="IR17" s="49"/>
      <c r="IS17" s="49"/>
      <c r="IT17" s="49"/>
      <c r="IU17" s="49"/>
    </row>
    <row r="18" spans="1:255" s="22" customFormat="1" ht="16.5" customHeight="1">
      <c r="A18" s="27">
        <v>16</v>
      </c>
      <c r="B18" s="28" t="s">
        <v>34</v>
      </c>
      <c r="C18" s="28">
        <v>20200814021</v>
      </c>
      <c r="D18" s="28" t="s">
        <v>17</v>
      </c>
      <c r="E18" s="28" t="s">
        <v>18</v>
      </c>
      <c r="F18" s="29">
        <v>59</v>
      </c>
      <c r="G18" s="30">
        <f t="shared" si="0"/>
        <v>23.6</v>
      </c>
      <c r="H18" s="31" t="s">
        <v>19</v>
      </c>
      <c r="I18" s="35">
        <v>88.69</v>
      </c>
      <c r="J18" s="30">
        <f t="shared" si="1"/>
        <v>53.214</v>
      </c>
      <c r="K18" s="30"/>
      <c r="L18" s="30">
        <f t="shared" si="2"/>
        <v>76.814</v>
      </c>
      <c r="M18" s="36">
        <v>16</v>
      </c>
      <c r="N18" s="37" t="s">
        <v>19</v>
      </c>
      <c r="O18" s="27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50"/>
      <c r="IQ18" s="50"/>
      <c r="IR18" s="50"/>
      <c r="IS18" s="50"/>
      <c r="IT18" s="50"/>
      <c r="IU18" s="50"/>
    </row>
    <row r="19" spans="1:255" s="22" customFormat="1" ht="16.5" customHeight="1">
      <c r="A19" s="27">
        <v>17</v>
      </c>
      <c r="B19" s="28" t="s">
        <v>35</v>
      </c>
      <c r="C19" s="28">
        <v>20200814040</v>
      </c>
      <c r="D19" s="28" t="s">
        <v>17</v>
      </c>
      <c r="E19" s="28" t="s">
        <v>18</v>
      </c>
      <c r="F19" s="29">
        <v>62</v>
      </c>
      <c r="G19" s="30">
        <f t="shared" si="0"/>
        <v>24.8</v>
      </c>
      <c r="H19" s="31" t="s">
        <v>19</v>
      </c>
      <c r="I19" s="35">
        <v>86.65</v>
      </c>
      <c r="J19" s="30">
        <f t="shared" si="1"/>
        <v>51.99</v>
      </c>
      <c r="K19" s="30"/>
      <c r="L19" s="30">
        <f t="shared" si="2"/>
        <v>76.79</v>
      </c>
      <c r="M19" s="36">
        <v>17</v>
      </c>
      <c r="N19" s="37" t="s">
        <v>19</v>
      </c>
      <c r="O19" s="27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50"/>
      <c r="IQ19" s="50"/>
      <c r="IR19" s="50"/>
      <c r="IS19" s="50"/>
      <c r="IT19" s="50"/>
      <c r="IU19" s="50"/>
    </row>
    <row r="20" spans="1:255" s="22" customFormat="1" ht="16.5" customHeight="1">
      <c r="A20" s="27">
        <v>18</v>
      </c>
      <c r="B20" s="28" t="s">
        <v>36</v>
      </c>
      <c r="C20" s="28">
        <v>20200814035</v>
      </c>
      <c r="D20" s="28" t="s">
        <v>17</v>
      </c>
      <c r="E20" s="28" t="s">
        <v>18</v>
      </c>
      <c r="F20" s="29">
        <v>65</v>
      </c>
      <c r="G20" s="30">
        <f t="shared" si="0"/>
        <v>26</v>
      </c>
      <c r="H20" s="31" t="s">
        <v>19</v>
      </c>
      <c r="I20" s="35">
        <v>83.97</v>
      </c>
      <c r="J20" s="30">
        <f t="shared" si="1"/>
        <v>50.382</v>
      </c>
      <c r="K20" s="30"/>
      <c r="L20" s="30">
        <f t="shared" si="2"/>
        <v>76.382</v>
      </c>
      <c r="M20" s="36">
        <v>18</v>
      </c>
      <c r="N20" s="37" t="s">
        <v>19</v>
      </c>
      <c r="O20" s="27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</row>
    <row r="21" spans="1:255" s="22" customFormat="1" ht="16.5" customHeight="1">
      <c r="A21" s="27">
        <v>19</v>
      </c>
      <c r="B21" s="28" t="s">
        <v>37</v>
      </c>
      <c r="C21" s="28">
        <v>20200814003</v>
      </c>
      <c r="D21" s="28" t="s">
        <v>17</v>
      </c>
      <c r="E21" s="28" t="s">
        <v>18</v>
      </c>
      <c r="F21" s="29">
        <v>68</v>
      </c>
      <c r="G21" s="30">
        <f t="shared" si="0"/>
        <v>27.200000000000003</v>
      </c>
      <c r="H21" s="31" t="s">
        <v>19</v>
      </c>
      <c r="I21" s="35">
        <v>81.85</v>
      </c>
      <c r="J21" s="30">
        <f t="shared" si="1"/>
        <v>49.10999999999999</v>
      </c>
      <c r="K21" s="30"/>
      <c r="L21" s="30">
        <f t="shared" si="2"/>
        <v>76.31</v>
      </c>
      <c r="M21" s="36">
        <v>19</v>
      </c>
      <c r="N21" s="37" t="s">
        <v>19</v>
      </c>
      <c r="O21" s="27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50"/>
      <c r="IQ21" s="50"/>
      <c r="IR21" s="50"/>
      <c r="IS21" s="50"/>
      <c r="IT21" s="50"/>
      <c r="IU21" s="50"/>
    </row>
    <row r="22" spans="1:255" s="22" customFormat="1" ht="16.5" customHeight="1">
      <c r="A22" s="27">
        <v>20</v>
      </c>
      <c r="B22" s="28" t="s">
        <v>38</v>
      </c>
      <c r="C22" s="28">
        <v>20200814050</v>
      </c>
      <c r="D22" s="28" t="s">
        <v>17</v>
      </c>
      <c r="E22" s="28" t="s">
        <v>18</v>
      </c>
      <c r="F22" s="29">
        <v>58</v>
      </c>
      <c r="G22" s="30">
        <f t="shared" si="0"/>
        <v>23.200000000000003</v>
      </c>
      <c r="H22" s="31" t="s">
        <v>19</v>
      </c>
      <c r="I22" s="35">
        <v>88.49</v>
      </c>
      <c r="J22" s="30">
        <f t="shared" si="1"/>
        <v>53.093999999999994</v>
      </c>
      <c r="K22" s="30"/>
      <c r="L22" s="30">
        <f t="shared" si="2"/>
        <v>76.294</v>
      </c>
      <c r="M22" s="36">
        <v>20</v>
      </c>
      <c r="N22" s="37" t="s">
        <v>19</v>
      </c>
      <c r="O22" s="27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50"/>
      <c r="IQ22" s="50"/>
      <c r="IR22" s="50"/>
      <c r="IS22" s="50"/>
      <c r="IT22" s="50"/>
      <c r="IU22" s="50"/>
    </row>
    <row r="23" spans="1:255" s="22" customFormat="1" ht="16.5" customHeight="1">
      <c r="A23" s="5">
        <v>21</v>
      </c>
      <c r="B23" s="6" t="s">
        <v>39</v>
      </c>
      <c r="C23" s="6">
        <v>20200814036</v>
      </c>
      <c r="D23" s="6" t="s">
        <v>17</v>
      </c>
      <c r="E23" s="6" t="s">
        <v>18</v>
      </c>
      <c r="F23" s="32">
        <v>64</v>
      </c>
      <c r="G23" s="33">
        <f t="shared" si="0"/>
        <v>25.6</v>
      </c>
      <c r="H23" s="9" t="s">
        <v>19</v>
      </c>
      <c r="I23" s="40">
        <v>84.38</v>
      </c>
      <c r="J23" s="33">
        <f t="shared" si="1"/>
        <v>50.62799999999999</v>
      </c>
      <c r="K23" s="33"/>
      <c r="L23" s="33">
        <f t="shared" si="2"/>
        <v>76.228</v>
      </c>
      <c r="M23" s="41"/>
      <c r="N23" s="41"/>
      <c r="O23" s="5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50"/>
      <c r="IQ23" s="50"/>
      <c r="IR23" s="50"/>
      <c r="IS23" s="50"/>
      <c r="IT23" s="50"/>
      <c r="IU23" s="50"/>
    </row>
    <row r="24" spans="1:255" s="22" customFormat="1" ht="16.5" customHeight="1">
      <c r="A24" s="5">
        <v>22</v>
      </c>
      <c r="B24" s="6" t="s">
        <v>40</v>
      </c>
      <c r="C24" s="6">
        <v>20200814007</v>
      </c>
      <c r="D24" s="6" t="s">
        <v>17</v>
      </c>
      <c r="E24" s="6" t="s">
        <v>18</v>
      </c>
      <c r="F24" s="32">
        <v>65</v>
      </c>
      <c r="G24" s="33">
        <f t="shared" si="0"/>
        <v>26</v>
      </c>
      <c r="H24" s="9" t="s">
        <v>19</v>
      </c>
      <c r="I24" s="40">
        <v>83.34</v>
      </c>
      <c r="J24" s="33">
        <f t="shared" si="1"/>
        <v>50.004</v>
      </c>
      <c r="K24" s="33"/>
      <c r="L24" s="33">
        <f t="shared" si="2"/>
        <v>76.00399999999999</v>
      </c>
      <c r="M24" s="41"/>
      <c r="N24" s="41"/>
      <c r="O24" s="5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50"/>
      <c r="IQ24" s="50"/>
      <c r="IR24" s="50"/>
      <c r="IS24" s="50"/>
      <c r="IT24" s="50"/>
      <c r="IU24" s="50"/>
    </row>
    <row r="25" spans="1:255" s="22" customFormat="1" ht="16.5" customHeight="1">
      <c r="A25" s="5">
        <v>23</v>
      </c>
      <c r="B25" s="6" t="s">
        <v>41</v>
      </c>
      <c r="C25" s="6">
        <v>20200814046</v>
      </c>
      <c r="D25" s="6" t="s">
        <v>17</v>
      </c>
      <c r="E25" s="6" t="s">
        <v>18</v>
      </c>
      <c r="F25" s="32">
        <v>60</v>
      </c>
      <c r="G25" s="33">
        <f t="shared" si="0"/>
        <v>24</v>
      </c>
      <c r="H25" s="9" t="s">
        <v>19</v>
      </c>
      <c r="I25" s="40">
        <v>86.32</v>
      </c>
      <c r="J25" s="33">
        <f t="shared" si="1"/>
        <v>51.791999999999994</v>
      </c>
      <c r="K25" s="33"/>
      <c r="L25" s="33">
        <f t="shared" si="2"/>
        <v>75.792</v>
      </c>
      <c r="M25" s="41"/>
      <c r="N25" s="41"/>
      <c r="O25" s="5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50"/>
      <c r="IQ25" s="50"/>
      <c r="IR25" s="50"/>
      <c r="IS25" s="50"/>
      <c r="IT25" s="50"/>
      <c r="IU25" s="50"/>
    </row>
    <row r="26" spans="1:255" s="22" customFormat="1" ht="16.5" customHeight="1">
      <c r="A26" s="5">
        <v>24</v>
      </c>
      <c r="B26" s="6" t="s">
        <v>42</v>
      </c>
      <c r="C26" s="6">
        <v>20200814047</v>
      </c>
      <c r="D26" s="6" t="s">
        <v>17</v>
      </c>
      <c r="E26" s="6" t="s">
        <v>18</v>
      </c>
      <c r="F26" s="32">
        <v>59.5</v>
      </c>
      <c r="G26" s="33">
        <f t="shared" si="0"/>
        <v>23.8</v>
      </c>
      <c r="H26" s="9" t="s">
        <v>19</v>
      </c>
      <c r="I26" s="40">
        <v>86.57</v>
      </c>
      <c r="J26" s="33">
        <f t="shared" si="1"/>
        <v>51.94199999999999</v>
      </c>
      <c r="K26" s="33"/>
      <c r="L26" s="33">
        <f t="shared" si="2"/>
        <v>75.74199999999999</v>
      </c>
      <c r="M26" s="41"/>
      <c r="N26" s="41"/>
      <c r="O26" s="5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50"/>
      <c r="IQ26" s="50"/>
      <c r="IR26" s="50"/>
      <c r="IS26" s="50"/>
      <c r="IT26" s="50"/>
      <c r="IU26" s="50"/>
    </row>
    <row r="27" spans="1:255" s="22" customFormat="1" ht="16.5" customHeight="1">
      <c r="A27" s="5">
        <v>25</v>
      </c>
      <c r="B27" s="6" t="s">
        <v>43</v>
      </c>
      <c r="C27" s="6">
        <v>20200814043</v>
      </c>
      <c r="D27" s="6" t="s">
        <v>17</v>
      </c>
      <c r="E27" s="6" t="s">
        <v>18</v>
      </c>
      <c r="F27" s="32">
        <v>60</v>
      </c>
      <c r="G27" s="33">
        <f t="shared" si="0"/>
        <v>24</v>
      </c>
      <c r="H27" s="9" t="s">
        <v>19</v>
      </c>
      <c r="I27" s="40">
        <v>86.22</v>
      </c>
      <c r="J27" s="33">
        <f t="shared" si="1"/>
        <v>51.732</v>
      </c>
      <c r="K27" s="33"/>
      <c r="L27" s="33">
        <f t="shared" si="2"/>
        <v>75.732</v>
      </c>
      <c r="M27" s="41"/>
      <c r="N27" s="41"/>
      <c r="O27" s="5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50"/>
      <c r="IQ27" s="50"/>
      <c r="IR27" s="50"/>
      <c r="IS27" s="50"/>
      <c r="IT27" s="50"/>
      <c r="IU27" s="50"/>
    </row>
    <row r="28" spans="1:255" s="22" customFormat="1" ht="16.5" customHeight="1">
      <c r="A28" s="5">
        <v>26</v>
      </c>
      <c r="B28" s="6" t="s">
        <v>44</v>
      </c>
      <c r="C28" s="6">
        <v>20200814052</v>
      </c>
      <c r="D28" s="6" t="s">
        <v>17</v>
      </c>
      <c r="E28" s="6" t="s">
        <v>18</v>
      </c>
      <c r="F28" s="32">
        <v>57.5</v>
      </c>
      <c r="G28" s="33">
        <f t="shared" si="0"/>
        <v>23</v>
      </c>
      <c r="H28" s="9" t="s">
        <v>19</v>
      </c>
      <c r="I28" s="40">
        <v>87.64</v>
      </c>
      <c r="J28" s="33">
        <f t="shared" si="1"/>
        <v>52.583999999999996</v>
      </c>
      <c r="K28" s="33"/>
      <c r="L28" s="33">
        <f t="shared" si="2"/>
        <v>75.584</v>
      </c>
      <c r="M28" s="41"/>
      <c r="N28" s="41"/>
      <c r="O28" s="5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50"/>
      <c r="IQ28" s="50"/>
      <c r="IR28" s="50"/>
      <c r="IS28" s="50"/>
      <c r="IT28" s="50"/>
      <c r="IU28" s="50"/>
    </row>
    <row r="29" spans="1:255" s="22" customFormat="1" ht="16.5" customHeight="1">
      <c r="A29" s="5">
        <v>27</v>
      </c>
      <c r="B29" s="6" t="s">
        <v>45</v>
      </c>
      <c r="C29" s="6">
        <v>20200814028</v>
      </c>
      <c r="D29" s="6" t="s">
        <v>17</v>
      </c>
      <c r="E29" s="6" t="s">
        <v>18</v>
      </c>
      <c r="F29" s="32">
        <v>57</v>
      </c>
      <c r="G29" s="33">
        <f t="shared" si="0"/>
        <v>22.8</v>
      </c>
      <c r="H29" s="9" t="s">
        <v>19</v>
      </c>
      <c r="I29" s="40">
        <v>87.92</v>
      </c>
      <c r="J29" s="33">
        <f t="shared" si="1"/>
        <v>52.752</v>
      </c>
      <c r="K29" s="33"/>
      <c r="L29" s="33">
        <f t="shared" si="2"/>
        <v>75.552</v>
      </c>
      <c r="M29" s="41"/>
      <c r="N29" s="41"/>
      <c r="O29" s="42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50"/>
      <c r="IQ29" s="50"/>
      <c r="IR29" s="50"/>
      <c r="IS29" s="50"/>
      <c r="IT29" s="50"/>
      <c r="IU29" s="50"/>
    </row>
    <row r="30" spans="1:255" s="22" customFormat="1" ht="16.5" customHeight="1">
      <c r="A30" s="5">
        <v>28</v>
      </c>
      <c r="B30" s="6" t="s">
        <v>46</v>
      </c>
      <c r="C30" s="6">
        <v>20200814011</v>
      </c>
      <c r="D30" s="6" t="s">
        <v>17</v>
      </c>
      <c r="E30" s="6" t="s">
        <v>18</v>
      </c>
      <c r="F30" s="32">
        <v>63.5</v>
      </c>
      <c r="G30" s="33">
        <f t="shared" si="0"/>
        <v>25.400000000000002</v>
      </c>
      <c r="H30" s="9" t="s">
        <v>19</v>
      </c>
      <c r="I30" s="40">
        <v>83.3</v>
      </c>
      <c r="J30" s="33">
        <f t="shared" si="1"/>
        <v>49.98</v>
      </c>
      <c r="K30" s="33"/>
      <c r="L30" s="33">
        <f t="shared" si="2"/>
        <v>75.38</v>
      </c>
      <c r="M30" s="41"/>
      <c r="N30" s="41"/>
      <c r="O30" s="5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9"/>
      <c r="IQ30" s="49"/>
      <c r="IR30" s="49"/>
      <c r="IS30" s="49"/>
      <c r="IT30" s="49"/>
      <c r="IU30" s="49"/>
    </row>
    <row r="31" spans="1:255" s="22" customFormat="1" ht="16.5" customHeight="1">
      <c r="A31" s="5">
        <v>29</v>
      </c>
      <c r="B31" s="6" t="s">
        <v>47</v>
      </c>
      <c r="C31" s="6">
        <v>20200814042</v>
      </c>
      <c r="D31" s="6" t="s">
        <v>17</v>
      </c>
      <c r="E31" s="6" t="s">
        <v>18</v>
      </c>
      <c r="F31" s="32">
        <v>61</v>
      </c>
      <c r="G31" s="33">
        <f t="shared" si="0"/>
        <v>24.400000000000002</v>
      </c>
      <c r="H31" s="9" t="s">
        <v>19</v>
      </c>
      <c r="I31" s="40">
        <v>84.94</v>
      </c>
      <c r="J31" s="33">
        <f t="shared" si="1"/>
        <v>50.964</v>
      </c>
      <c r="K31" s="33"/>
      <c r="L31" s="33">
        <f t="shared" si="2"/>
        <v>75.364</v>
      </c>
      <c r="M31" s="41"/>
      <c r="N31" s="41"/>
      <c r="O31" s="5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49"/>
      <c r="IQ31" s="49"/>
      <c r="IR31" s="49"/>
      <c r="IS31" s="49"/>
      <c r="IT31" s="49"/>
      <c r="IU31" s="49"/>
    </row>
    <row r="32" spans="1:255" s="22" customFormat="1" ht="16.5" customHeight="1">
      <c r="A32" s="5">
        <v>30</v>
      </c>
      <c r="B32" s="6" t="s">
        <v>48</v>
      </c>
      <c r="C32" s="6">
        <v>20200814024</v>
      </c>
      <c r="D32" s="6" t="s">
        <v>17</v>
      </c>
      <c r="E32" s="6" t="s">
        <v>18</v>
      </c>
      <c r="F32" s="32">
        <v>58</v>
      </c>
      <c r="G32" s="33">
        <f t="shared" si="0"/>
        <v>23.200000000000003</v>
      </c>
      <c r="H32" s="9" t="s">
        <v>19</v>
      </c>
      <c r="I32" s="40">
        <v>86.5</v>
      </c>
      <c r="J32" s="33">
        <f t="shared" si="1"/>
        <v>51.9</v>
      </c>
      <c r="K32" s="33"/>
      <c r="L32" s="33">
        <f t="shared" si="2"/>
        <v>75.1</v>
      </c>
      <c r="M32" s="41"/>
      <c r="N32" s="41"/>
      <c r="O32" s="5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50"/>
      <c r="IQ32" s="50"/>
      <c r="IR32" s="50"/>
      <c r="IS32" s="50"/>
      <c r="IT32" s="50"/>
      <c r="IU32" s="50"/>
    </row>
    <row r="33" spans="1:255" s="22" customFormat="1" ht="16.5" customHeight="1">
      <c r="A33" s="5">
        <v>31</v>
      </c>
      <c r="B33" s="6" t="s">
        <v>49</v>
      </c>
      <c r="C33" s="6">
        <v>20200814038</v>
      </c>
      <c r="D33" s="6" t="s">
        <v>17</v>
      </c>
      <c r="E33" s="6" t="s">
        <v>18</v>
      </c>
      <c r="F33" s="32">
        <v>64</v>
      </c>
      <c r="G33" s="33">
        <f t="shared" si="0"/>
        <v>25.6</v>
      </c>
      <c r="H33" s="9" t="s">
        <v>19</v>
      </c>
      <c r="I33" s="40">
        <v>82.34</v>
      </c>
      <c r="J33" s="33">
        <f t="shared" si="1"/>
        <v>49.404</v>
      </c>
      <c r="K33" s="33"/>
      <c r="L33" s="33">
        <f t="shared" si="2"/>
        <v>75.004</v>
      </c>
      <c r="M33" s="41"/>
      <c r="N33" s="41"/>
      <c r="O33" s="5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</row>
    <row r="34" spans="1:255" s="22" customFormat="1" ht="16.5" customHeight="1">
      <c r="A34" s="5">
        <v>32</v>
      </c>
      <c r="B34" s="6" t="s">
        <v>50</v>
      </c>
      <c r="C34" s="6">
        <v>20200814018</v>
      </c>
      <c r="D34" s="6" t="s">
        <v>17</v>
      </c>
      <c r="E34" s="6" t="s">
        <v>18</v>
      </c>
      <c r="F34" s="32">
        <v>60</v>
      </c>
      <c r="G34" s="33">
        <f t="shared" si="0"/>
        <v>24</v>
      </c>
      <c r="H34" s="9" t="s">
        <v>19</v>
      </c>
      <c r="I34" s="40">
        <v>84.81</v>
      </c>
      <c r="J34" s="33">
        <f t="shared" si="1"/>
        <v>50.886</v>
      </c>
      <c r="K34" s="33"/>
      <c r="L34" s="33">
        <f t="shared" si="2"/>
        <v>74.886</v>
      </c>
      <c r="M34" s="41"/>
      <c r="N34" s="41"/>
      <c r="O34" s="5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50"/>
      <c r="IQ34" s="50"/>
      <c r="IR34" s="50"/>
      <c r="IS34" s="50"/>
      <c r="IT34" s="50"/>
      <c r="IU34" s="50"/>
    </row>
    <row r="35" spans="1:255" s="22" customFormat="1" ht="16.5" customHeight="1">
      <c r="A35" s="5">
        <v>33</v>
      </c>
      <c r="B35" s="6" t="s">
        <v>51</v>
      </c>
      <c r="C35" s="6">
        <v>20200814027</v>
      </c>
      <c r="D35" s="6" t="s">
        <v>17</v>
      </c>
      <c r="E35" s="6" t="s">
        <v>18</v>
      </c>
      <c r="F35" s="32">
        <v>57</v>
      </c>
      <c r="G35" s="33">
        <f t="shared" si="0"/>
        <v>22.8</v>
      </c>
      <c r="H35" s="9" t="s">
        <v>19</v>
      </c>
      <c r="I35" s="40">
        <v>86.71</v>
      </c>
      <c r="J35" s="33">
        <f t="shared" si="1"/>
        <v>52.025999999999996</v>
      </c>
      <c r="K35" s="33"/>
      <c r="L35" s="33">
        <f t="shared" si="2"/>
        <v>74.826</v>
      </c>
      <c r="M35" s="41"/>
      <c r="N35" s="41"/>
      <c r="O35" s="42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</row>
    <row r="36" spans="1:255" s="22" customFormat="1" ht="16.5" customHeight="1">
      <c r="A36" s="5">
        <v>34</v>
      </c>
      <c r="B36" s="6" t="s">
        <v>52</v>
      </c>
      <c r="C36" s="6">
        <v>20200814019</v>
      </c>
      <c r="D36" s="6" t="s">
        <v>17</v>
      </c>
      <c r="E36" s="6" t="s">
        <v>18</v>
      </c>
      <c r="F36" s="32">
        <v>60</v>
      </c>
      <c r="G36" s="33">
        <f t="shared" si="0"/>
        <v>24</v>
      </c>
      <c r="H36" s="9" t="s">
        <v>19</v>
      </c>
      <c r="I36" s="40">
        <v>84.69</v>
      </c>
      <c r="J36" s="33">
        <f t="shared" si="1"/>
        <v>50.814</v>
      </c>
      <c r="K36" s="33"/>
      <c r="L36" s="33">
        <f t="shared" si="2"/>
        <v>74.814</v>
      </c>
      <c r="M36" s="41"/>
      <c r="N36" s="41"/>
      <c r="O36" s="5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50"/>
      <c r="IQ36" s="50"/>
      <c r="IR36" s="50"/>
      <c r="IS36" s="50"/>
      <c r="IT36" s="50"/>
      <c r="IU36" s="50"/>
    </row>
    <row r="37" spans="1:255" s="22" customFormat="1" ht="16.5" customHeight="1">
      <c r="A37" s="5">
        <v>35</v>
      </c>
      <c r="B37" s="6" t="s">
        <v>53</v>
      </c>
      <c r="C37" s="6">
        <v>20200814017</v>
      </c>
      <c r="D37" s="6" t="s">
        <v>17</v>
      </c>
      <c r="E37" s="6" t="s">
        <v>18</v>
      </c>
      <c r="F37" s="32">
        <v>60</v>
      </c>
      <c r="G37" s="33">
        <f t="shared" si="0"/>
        <v>24</v>
      </c>
      <c r="H37" s="9" t="s">
        <v>19</v>
      </c>
      <c r="I37" s="40">
        <v>84.35</v>
      </c>
      <c r="J37" s="33">
        <f t="shared" si="1"/>
        <v>50.60999999999999</v>
      </c>
      <c r="K37" s="33"/>
      <c r="L37" s="33">
        <f t="shared" si="2"/>
        <v>74.60999999999999</v>
      </c>
      <c r="M37" s="41"/>
      <c r="N37" s="41"/>
      <c r="O37" s="5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</row>
    <row r="38" spans="1:255" s="22" customFormat="1" ht="16.5" customHeight="1">
      <c r="A38" s="5">
        <v>36</v>
      </c>
      <c r="B38" s="6" t="s">
        <v>54</v>
      </c>
      <c r="C38" s="6">
        <v>20200814015</v>
      </c>
      <c r="D38" s="6" t="s">
        <v>17</v>
      </c>
      <c r="E38" s="6" t="s">
        <v>18</v>
      </c>
      <c r="F38" s="32">
        <v>60.5</v>
      </c>
      <c r="G38" s="33">
        <f t="shared" si="0"/>
        <v>24.200000000000003</v>
      </c>
      <c r="H38" s="9" t="s">
        <v>19</v>
      </c>
      <c r="I38" s="40">
        <v>83.92</v>
      </c>
      <c r="J38" s="33">
        <f t="shared" si="1"/>
        <v>50.352</v>
      </c>
      <c r="K38" s="33"/>
      <c r="L38" s="33">
        <f t="shared" si="2"/>
        <v>74.55199999999999</v>
      </c>
      <c r="M38" s="41"/>
      <c r="N38" s="41"/>
      <c r="O38" s="5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9"/>
      <c r="IQ38" s="49"/>
      <c r="IR38" s="49"/>
      <c r="IS38" s="49"/>
      <c r="IT38" s="49"/>
      <c r="IU38" s="49"/>
    </row>
    <row r="39" spans="1:255" s="22" customFormat="1" ht="16.5" customHeight="1">
      <c r="A39" s="5">
        <v>37</v>
      </c>
      <c r="B39" s="6" t="s">
        <v>55</v>
      </c>
      <c r="C39" s="6">
        <v>20200814039</v>
      </c>
      <c r="D39" s="6" t="s">
        <v>17</v>
      </c>
      <c r="E39" s="6" t="s">
        <v>18</v>
      </c>
      <c r="F39" s="32">
        <v>63</v>
      </c>
      <c r="G39" s="33">
        <f t="shared" si="0"/>
        <v>25.200000000000003</v>
      </c>
      <c r="H39" s="9" t="s">
        <v>19</v>
      </c>
      <c r="I39" s="40">
        <v>82.04</v>
      </c>
      <c r="J39" s="33">
        <f t="shared" si="1"/>
        <v>49.224000000000004</v>
      </c>
      <c r="K39" s="33"/>
      <c r="L39" s="33">
        <f t="shared" si="2"/>
        <v>74.424</v>
      </c>
      <c r="M39" s="41"/>
      <c r="N39" s="41"/>
      <c r="O39" s="5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50"/>
      <c r="IQ39" s="50"/>
      <c r="IR39" s="50"/>
      <c r="IS39" s="50"/>
      <c r="IT39" s="50"/>
      <c r="IU39" s="50"/>
    </row>
    <row r="40" spans="1:255" s="22" customFormat="1" ht="16.5" customHeight="1">
      <c r="A40" s="5">
        <v>38</v>
      </c>
      <c r="B40" s="6" t="s">
        <v>56</v>
      </c>
      <c r="C40" s="6">
        <v>20200814014</v>
      </c>
      <c r="D40" s="6" t="s">
        <v>17</v>
      </c>
      <c r="E40" s="6" t="s">
        <v>18</v>
      </c>
      <c r="F40" s="32">
        <v>61.5</v>
      </c>
      <c r="G40" s="33">
        <f t="shared" si="0"/>
        <v>24.6</v>
      </c>
      <c r="H40" s="9" t="s">
        <v>19</v>
      </c>
      <c r="I40" s="40">
        <v>82.83</v>
      </c>
      <c r="J40" s="33">
        <f t="shared" si="1"/>
        <v>49.698</v>
      </c>
      <c r="K40" s="33"/>
      <c r="L40" s="33">
        <f t="shared" si="2"/>
        <v>74.298</v>
      </c>
      <c r="M40" s="41"/>
      <c r="N40" s="41"/>
      <c r="O40" s="5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</row>
    <row r="41" spans="1:255" s="22" customFormat="1" ht="16.5" customHeight="1">
      <c r="A41" s="5">
        <v>39</v>
      </c>
      <c r="B41" s="6" t="s">
        <v>57</v>
      </c>
      <c r="C41" s="6">
        <v>20200814049</v>
      </c>
      <c r="D41" s="6" t="s">
        <v>17</v>
      </c>
      <c r="E41" s="6" t="s">
        <v>18</v>
      </c>
      <c r="F41" s="32">
        <v>58.5</v>
      </c>
      <c r="G41" s="33">
        <f t="shared" si="0"/>
        <v>23.400000000000002</v>
      </c>
      <c r="H41" s="9" t="s">
        <v>19</v>
      </c>
      <c r="I41" s="40">
        <v>84.72</v>
      </c>
      <c r="J41" s="33">
        <f t="shared" si="1"/>
        <v>50.832</v>
      </c>
      <c r="K41" s="33"/>
      <c r="L41" s="33">
        <f t="shared" si="2"/>
        <v>74.232</v>
      </c>
      <c r="M41" s="41"/>
      <c r="N41" s="41"/>
      <c r="O41" s="5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50"/>
      <c r="IQ41" s="50"/>
      <c r="IR41" s="50"/>
      <c r="IS41" s="50"/>
      <c r="IT41" s="50"/>
      <c r="IU41" s="50"/>
    </row>
    <row r="42" spans="1:255" s="22" customFormat="1" ht="16.5" customHeight="1">
      <c r="A42" s="5">
        <v>40</v>
      </c>
      <c r="B42" s="6" t="s">
        <v>58</v>
      </c>
      <c r="C42" s="6">
        <v>20200814048</v>
      </c>
      <c r="D42" s="6" t="s">
        <v>17</v>
      </c>
      <c r="E42" s="6" t="s">
        <v>18</v>
      </c>
      <c r="F42" s="32">
        <v>59</v>
      </c>
      <c r="G42" s="33">
        <f t="shared" si="0"/>
        <v>23.6</v>
      </c>
      <c r="H42" s="9" t="s">
        <v>19</v>
      </c>
      <c r="I42" s="40">
        <v>84.33</v>
      </c>
      <c r="J42" s="33">
        <f t="shared" si="1"/>
        <v>50.598</v>
      </c>
      <c r="K42" s="33"/>
      <c r="L42" s="33">
        <f t="shared" si="2"/>
        <v>74.19800000000001</v>
      </c>
      <c r="M42" s="41"/>
      <c r="N42" s="41"/>
      <c r="O42" s="5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s="22" customFormat="1" ht="16.5" customHeight="1">
      <c r="A43" s="5">
        <v>41</v>
      </c>
      <c r="B43" s="6" t="s">
        <v>59</v>
      </c>
      <c r="C43" s="6">
        <v>20200814032</v>
      </c>
      <c r="D43" s="6" t="s">
        <v>17</v>
      </c>
      <c r="E43" s="6" t="s">
        <v>18</v>
      </c>
      <c r="F43" s="32">
        <v>66.5</v>
      </c>
      <c r="G43" s="33">
        <f t="shared" si="0"/>
        <v>26.6</v>
      </c>
      <c r="H43" s="9" t="s">
        <v>19</v>
      </c>
      <c r="I43" s="40">
        <v>79.32</v>
      </c>
      <c r="J43" s="33">
        <f t="shared" si="1"/>
        <v>47.59199999999999</v>
      </c>
      <c r="K43" s="33"/>
      <c r="L43" s="33">
        <f t="shared" si="2"/>
        <v>74.192</v>
      </c>
      <c r="M43" s="41"/>
      <c r="N43" s="41"/>
      <c r="O43" s="5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50"/>
      <c r="IQ43" s="50"/>
      <c r="IR43" s="50"/>
      <c r="IS43" s="50"/>
      <c r="IT43" s="50"/>
      <c r="IU43" s="50"/>
    </row>
    <row r="44" spans="1:255" s="22" customFormat="1" ht="16.5" customHeight="1">
      <c r="A44" s="5">
        <v>42</v>
      </c>
      <c r="B44" s="6" t="s">
        <v>60</v>
      </c>
      <c r="C44" s="6">
        <v>20200814010</v>
      </c>
      <c r="D44" s="6" t="s">
        <v>17</v>
      </c>
      <c r="E44" s="6" t="s">
        <v>18</v>
      </c>
      <c r="F44" s="32">
        <v>64</v>
      </c>
      <c r="G44" s="33">
        <f t="shared" si="0"/>
        <v>25.6</v>
      </c>
      <c r="H44" s="9" t="s">
        <v>19</v>
      </c>
      <c r="I44" s="40">
        <v>80.75</v>
      </c>
      <c r="J44" s="33">
        <f t="shared" si="1"/>
        <v>48.449999999999996</v>
      </c>
      <c r="K44" s="33"/>
      <c r="L44" s="33">
        <f t="shared" si="2"/>
        <v>74.05</v>
      </c>
      <c r="M44" s="41"/>
      <c r="N44" s="41"/>
      <c r="O44" s="5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50"/>
      <c r="IQ44" s="50"/>
      <c r="IR44" s="50"/>
      <c r="IS44" s="50"/>
      <c r="IT44" s="50"/>
      <c r="IU44" s="50"/>
    </row>
    <row r="45" spans="1:255" s="22" customFormat="1" ht="16.5" customHeight="1">
      <c r="A45" s="5">
        <v>43</v>
      </c>
      <c r="B45" s="6" t="s">
        <v>61</v>
      </c>
      <c r="C45" s="6">
        <v>20200814023</v>
      </c>
      <c r="D45" s="6" t="s">
        <v>17</v>
      </c>
      <c r="E45" s="6" t="s">
        <v>18</v>
      </c>
      <c r="F45" s="32">
        <v>58</v>
      </c>
      <c r="G45" s="33">
        <f t="shared" si="0"/>
        <v>23.200000000000003</v>
      </c>
      <c r="H45" s="9" t="s">
        <v>19</v>
      </c>
      <c r="I45" s="40">
        <v>84.1</v>
      </c>
      <c r="J45" s="33">
        <f t="shared" si="1"/>
        <v>50.459999999999994</v>
      </c>
      <c r="K45" s="33"/>
      <c r="L45" s="33">
        <f t="shared" si="2"/>
        <v>73.66</v>
      </c>
      <c r="M45" s="41"/>
      <c r="N45" s="41"/>
      <c r="O45" s="5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50"/>
      <c r="IQ45" s="50"/>
      <c r="IR45" s="50"/>
      <c r="IS45" s="50"/>
      <c r="IT45" s="50"/>
      <c r="IU45" s="50"/>
    </row>
    <row r="46" spans="1:255" s="22" customFormat="1" ht="16.5" customHeight="1">
      <c r="A46" s="5">
        <v>44</v>
      </c>
      <c r="B46" s="6" t="s">
        <v>62</v>
      </c>
      <c r="C46" s="6">
        <v>20200814056</v>
      </c>
      <c r="D46" s="6" t="s">
        <v>17</v>
      </c>
      <c r="E46" s="6" t="s">
        <v>18</v>
      </c>
      <c r="F46" s="32">
        <v>57</v>
      </c>
      <c r="G46" s="33">
        <f t="shared" si="0"/>
        <v>22.8</v>
      </c>
      <c r="H46" s="9" t="s">
        <v>19</v>
      </c>
      <c r="I46" s="40">
        <v>84.39</v>
      </c>
      <c r="J46" s="33">
        <f t="shared" si="1"/>
        <v>50.634</v>
      </c>
      <c r="K46" s="33"/>
      <c r="L46" s="33">
        <f t="shared" si="2"/>
        <v>73.434</v>
      </c>
      <c r="M46" s="41"/>
      <c r="N46" s="41"/>
      <c r="O46" s="42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50"/>
      <c r="IQ46" s="50"/>
      <c r="IR46" s="50"/>
      <c r="IS46" s="50"/>
      <c r="IT46" s="50"/>
      <c r="IU46" s="50"/>
    </row>
    <row r="47" spans="1:255" s="22" customFormat="1" ht="16.5" customHeight="1">
      <c r="A47" s="5">
        <v>45</v>
      </c>
      <c r="B47" s="6" t="s">
        <v>63</v>
      </c>
      <c r="C47" s="6">
        <v>20200814045</v>
      </c>
      <c r="D47" s="6" t="s">
        <v>17</v>
      </c>
      <c r="E47" s="6" t="s">
        <v>18</v>
      </c>
      <c r="F47" s="32">
        <v>60</v>
      </c>
      <c r="G47" s="33">
        <f t="shared" si="0"/>
        <v>24</v>
      </c>
      <c r="H47" s="9" t="s">
        <v>19</v>
      </c>
      <c r="I47" s="40">
        <v>81.87</v>
      </c>
      <c r="J47" s="33">
        <f t="shared" si="1"/>
        <v>49.122</v>
      </c>
      <c r="K47" s="33"/>
      <c r="L47" s="33">
        <f t="shared" si="2"/>
        <v>73.122</v>
      </c>
      <c r="M47" s="41"/>
      <c r="N47" s="41"/>
      <c r="O47" s="5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49"/>
      <c r="IQ47" s="49"/>
      <c r="IR47" s="49"/>
      <c r="IS47" s="49"/>
      <c r="IT47" s="49"/>
      <c r="IU47" s="49"/>
    </row>
    <row r="48" spans="1:255" s="22" customFormat="1" ht="16.5" customHeight="1">
      <c r="A48" s="5">
        <v>46</v>
      </c>
      <c r="B48" s="6" t="s">
        <v>64</v>
      </c>
      <c r="C48" s="6">
        <v>20200814041</v>
      </c>
      <c r="D48" s="6" t="s">
        <v>17</v>
      </c>
      <c r="E48" s="6" t="s">
        <v>18</v>
      </c>
      <c r="F48" s="32">
        <v>61.5</v>
      </c>
      <c r="G48" s="33">
        <f t="shared" si="0"/>
        <v>24.6</v>
      </c>
      <c r="H48" s="9" t="s">
        <v>19</v>
      </c>
      <c r="I48" s="40">
        <v>80.35</v>
      </c>
      <c r="J48" s="33">
        <f t="shared" si="1"/>
        <v>48.209999999999994</v>
      </c>
      <c r="K48" s="33"/>
      <c r="L48" s="33">
        <f t="shared" si="2"/>
        <v>72.81</v>
      </c>
      <c r="M48" s="41"/>
      <c r="N48" s="41"/>
      <c r="O48" s="5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50"/>
      <c r="IQ48" s="50"/>
      <c r="IR48" s="50"/>
      <c r="IS48" s="50"/>
      <c r="IT48" s="50"/>
      <c r="IU48" s="50"/>
    </row>
    <row r="49" spans="1:255" s="22" customFormat="1" ht="16.5" customHeight="1">
      <c r="A49" s="5">
        <v>47</v>
      </c>
      <c r="B49" s="6" t="s">
        <v>65</v>
      </c>
      <c r="C49" s="6">
        <v>20200814022</v>
      </c>
      <c r="D49" s="6" t="s">
        <v>17</v>
      </c>
      <c r="E49" s="6" t="s">
        <v>18</v>
      </c>
      <c r="F49" s="32">
        <v>58</v>
      </c>
      <c r="G49" s="33">
        <f t="shared" si="0"/>
        <v>23.200000000000003</v>
      </c>
      <c r="H49" s="9" t="s">
        <v>19</v>
      </c>
      <c r="I49" s="40">
        <v>82.66</v>
      </c>
      <c r="J49" s="33">
        <f t="shared" si="1"/>
        <v>49.596</v>
      </c>
      <c r="K49" s="33"/>
      <c r="L49" s="33">
        <f t="shared" si="2"/>
        <v>72.79599999999999</v>
      </c>
      <c r="M49" s="41"/>
      <c r="N49" s="41"/>
      <c r="O49" s="5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50"/>
      <c r="IQ49" s="50"/>
      <c r="IR49" s="50"/>
      <c r="IS49" s="50"/>
      <c r="IT49" s="50"/>
      <c r="IU49" s="50"/>
    </row>
    <row r="50" spans="1:255" s="22" customFormat="1" ht="16.5" customHeight="1">
      <c r="A50" s="5">
        <v>48</v>
      </c>
      <c r="B50" s="6" t="s">
        <v>66</v>
      </c>
      <c r="C50" s="6">
        <v>20200814051</v>
      </c>
      <c r="D50" s="6" t="s">
        <v>17</v>
      </c>
      <c r="E50" s="6" t="s">
        <v>18</v>
      </c>
      <c r="F50" s="32">
        <v>58</v>
      </c>
      <c r="G50" s="33">
        <f t="shared" si="0"/>
        <v>23.200000000000003</v>
      </c>
      <c r="H50" s="9" t="s">
        <v>19</v>
      </c>
      <c r="I50" s="40">
        <v>81.51</v>
      </c>
      <c r="J50" s="33">
        <f t="shared" si="1"/>
        <v>48.906</v>
      </c>
      <c r="K50" s="33"/>
      <c r="L50" s="33">
        <f t="shared" si="2"/>
        <v>72.106</v>
      </c>
      <c r="M50" s="41"/>
      <c r="N50" s="41"/>
      <c r="O50" s="5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9"/>
      <c r="IQ50" s="49"/>
      <c r="IR50" s="49"/>
      <c r="IS50" s="49"/>
      <c r="IT50" s="49"/>
      <c r="IU50" s="49"/>
    </row>
    <row r="51" spans="1:255" s="22" customFormat="1" ht="16.5" customHeight="1">
      <c r="A51" s="5">
        <v>49</v>
      </c>
      <c r="B51" s="6" t="s">
        <v>67</v>
      </c>
      <c r="C51" s="6">
        <v>20200814020</v>
      </c>
      <c r="D51" s="6" t="s">
        <v>17</v>
      </c>
      <c r="E51" s="6" t="s">
        <v>18</v>
      </c>
      <c r="F51" s="32">
        <v>59</v>
      </c>
      <c r="G51" s="33">
        <f t="shared" si="0"/>
        <v>23.6</v>
      </c>
      <c r="H51" s="9" t="s">
        <v>19</v>
      </c>
      <c r="I51" s="40">
        <v>80.59</v>
      </c>
      <c r="J51" s="33">
        <f t="shared" si="1"/>
        <v>48.354</v>
      </c>
      <c r="K51" s="33"/>
      <c r="L51" s="33">
        <f t="shared" si="2"/>
        <v>71.95400000000001</v>
      </c>
      <c r="M51" s="41"/>
      <c r="N51" s="41"/>
      <c r="O51" s="5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</row>
    <row r="52" spans="1:255" s="22" customFormat="1" ht="16.5" customHeight="1">
      <c r="A52" s="5">
        <v>50</v>
      </c>
      <c r="B52" s="6" t="s">
        <v>68</v>
      </c>
      <c r="C52" s="6">
        <v>20200814055</v>
      </c>
      <c r="D52" s="6" t="s">
        <v>17</v>
      </c>
      <c r="E52" s="6" t="s">
        <v>18</v>
      </c>
      <c r="F52" s="32">
        <v>57</v>
      </c>
      <c r="G52" s="33">
        <f t="shared" si="0"/>
        <v>22.8</v>
      </c>
      <c r="H52" s="9" t="s">
        <v>19</v>
      </c>
      <c r="I52" s="40">
        <v>81.56</v>
      </c>
      <c r="J52" s="33">
        <f t="shared" si="1"/>
        <v>48.936</v>
      </c>
      <c r="K52" s="33"/>
      <c r="L52" s="33">
        <f t="shared" si="2"/>
        <v>71.736</v>
      </c>
      <c r="M52" s="41"/>
      <c r="N52" s="41"/>
      <c r="O52" s="42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</row>
    <row r="53" spans="1:255" s="22" customFormat="1" ht="16.5" customHeight="1">
      <c r="A53" s="5">
        <v>51</v>
      </c>
      <c r="B53" s="6" t="s">
        <v>69</v>
      </c>
      <c r="C53" s="6">
        <v>20200814044</v>
      </c>
      <c r="D53" s="6" t="s">
        <v>17</v>
      </c>
      <c r="E53" s="6" t="s">
        <v>18</v>
      </c>
      <c r="F53" s="32">
        <v>60</v>
      </c>
      <c r="G53" s="33">
        <f t="shared" si="0"/>
        <v>24</v>
      </c>
      <c r="H53" s="9" t="s">
        <v>19</v>
      </c>
      <c r="I53" s="40">
        <v>79.27</v>
      </c>
      <c r="J53" s="33">
        <f t="shared" si="1"/>
        <v>47.562</v>
      </c>
      <c r="K53" s="33"/>
      <c r="L53" s="33">
        <f t="shared" si="2"/>
        <v>71.562</v>
      </c>
      <c r="M53" s="41"/>
      <c r="N53" s="41"/>
      <c r="O53" s="5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50"/>
      <c r="IQ53" s="50"/>
      <c r="IR53" s="50"/>
      <c r="IS53" s="50"/>
      <c r="IT53" s="50"/>
      <c r="IU53" s="50"/>
    </row>
    <row r="54" spans="1:255" s="22" customFormat="1" ht="16.5" customHeight="1">
      <c r="A54" s="5">
        <v>52</v>
      </c>
      <c r="B54" s="6" t="s">
        <v>70</v>
      </c>
      <c r="C54" s="6">
        <v>20200814054</v>
      </c>
      <c r="D54" s="6" t="s">
        <v>17</v>
      </c>
      <c r="E54" s="6" t="s">
        <v>18</v>
      </c>
      <c r="F54" s="32">
        <v>57</v>
      </c>
      <c r="G54" s="33">
        <f t="shared" si="0"/>
        <v>22.8</v>
      </c>
      <c r="H54" s="9" t="s">
        <v>19</v>
      </c>
      <c r="I54" s="40">
        <v>81.1</v>
      </c>
      <c r="J54" s="33">
        <f t="shared" si="1"/>
        <v>48.66</v>
      </c>
      <c r="K54" s="33"/>
      <c r="L54" s="33">
        <f t="shared" si="2"/>
        <v>71.46</v>
      </c>
      <c r="M54" s="32"/>
      <c r="N54" s="32"/>
      <c r="O54" s="43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50"/>
      <c r="IQ54" s="50"/>
      <c r="IR54" s="50"/>
      <c r="IS54" s="50"/>
      <c r="IT54" s="50"/>
      <c r="IU54" s="50"/>
    </row>
    <row r="55" spans="1:255" s="22" customFormat="1" ht="16.5" customHeight="1">
      <c r="A55" s="5">
        <v>53</v>
      </c>
      <c r="B55" s="6" t="s">
        <v>71</v>
      </c>
      <c r="C55" s="6">
        <v>20200814026</v>
      </c>
      <c r="D55" s="6" t="s">
        <v>17</v>
      </c>
      <c r="E55" s="6" t="s">
        <v>18</v>
      </c>
      <c r="F55" s="32">
        <v>57</v>
      </c>
      <c r="G55" s="33">
        <f t="shared" si="0"/>
        <v>22.8</v>
      </c>
      <c r="H55" s="9" t="s">
        <v>19</v>
      </c>
      <c r="I55" s="40">
        <v>81.01</v>
      </c>
      <c r="J55" s="33">
        <f t="shared" si="1"/>
        <v>48.606</v>
      </c>
      <c r="K55" s="33"/>
      <c r="L55" s="33">
        <f t="shared" si="2"/>
        <v>71.406</v>
      </c>
      <c r="M55" s="32"/>
      <c r="N55" s="32"/>
      <c r="O55" s="6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</row>
    <row r="56" spans="1:255" s="22" customFormat="1" ht="16.5" customHeight="1">
      <c r="A56" s="5">
        <v>54</v>
      </c>
      <c r="B56" s="6" t="s">
        <v>72</v>
      </c>
      <c r="C56" s="6">
        <v>20200814025</v>
      </c>
      <c r="D56" s="6" t="s">
        <v>17</v>
      </c>
      <c r="E56" s="6" t="s">
        <v>18</v>
      </c>
      <c r="F56" s="32">
        <v>57</v>
      </c>
      <c r="G56" s="33">
        <f t="shared" si="0"/>
        <v>22.8</v>
      </c>
      <c r="H56" s="9" t="s">
        <v>19</v>
      </c>
      <c r="I56" s="40">
        <v>79.55</v>
      </c>
      <c r="J56" s="33">
        <f t="shared" si="1"/>
        <v>47.73</v>
      </c>
      <c r="K56" s="33"/>
      <c r="L56" s="33">
        <f t="shared" si="2"/>
        <v>70.53</v>
      </c>
      <c r="M56" s="32"/>
      <c r="N56" s="32"/>
      <c r="O56" s="6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49"/>
      <c r="IQ56" s="49"/>
      <c r="IR56" s="49"/>
      <c r="IS56" s="49"/>
      <c r="IT56" s="49"/>
      <c r="IU56" s="49"/>
    </row>
    <row r="57" spans="1:255" s="22" customFormat="1" ht="16.5" customHeight="1">
      <c r="A57" s="5">
        <v>55</v>
      </c>
      <c r="B57" s="6" t="s">
        <v>73</v>
      </c>
      <c r="C57" s="6">
        <v>20200814053</v>
      </c>
      <c r="D57" s="6" t="s">
        <v>17</v>
      </c>
      <c r="E57" s="6" t="s">
        <v>18</v>
      </c>
      <c r="F57" s="32">
        <v>57</v>
      </c>
      <c r="G57" s="33">
        <f t="shared" si="0"/>
        <v>22.8</v>
      </c>
      <c r="H57" s="9" t="s">
        <v>19</v>
      </c>
      <c r="I57" s="40">
        <v>79.43</v>
      </c>
      <c r="J57" s="33">
        <f t="shared" si="1"/>
        <v>47.658</v>
      </c>
      <c r="K57" s="33"/>
      <c r="L57" s="33">
        <f t="shared" si="2"/>
        <v>70.458</v>
      </c>
      <c r="M57" s="32"/>
      <c r="N57" s="32"/>
      <c r="O57" s="6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9"/>
      <c r="IQ57" s="49"/>
      <c r="IR57" s="49"/>
      <c r="IS57" s="49"/>
      <c r="IT57" s="49"/>
      <c r="IU57" s="49"/>
    </row>
    <row r="58" spans="1:255" s="22" customFormat="1" ht="16.5" customHeight="1">
      <c r="A58" s="5">
        <v>56</v>
      </c>
      <c r="B58" s="6" t="s">
        <v>74</v>
      </c>
      <c r="C58" s="6">
        <v>20200814016</v>
      </c>
      <c r="D58" s="6" t="s">
        <v>17</v>
      </c>
      <c r="E58" s="6" t="s">
        <v>18</v>
      </c>
      <c r="F58" s="32">
        <v>60</v>
      </c>
      <c r="G58" s="33">
        <f t="shared" si="0"/>
        <v>24</v>
      </c>
      <c r="H58" s="9" t="s">
        <v>19</v>
      </c>
      <c r="I58" s="40">
        <v>70.9</v>
      </c>
      <c r="J58" s="33">
        <f t="shared" si="1"/>
        <v>42.54</v>
      </c>
      <c r="K58" s="33"/>
      <c r="L58" s="33">
        <f t="shared" si="2"/>
        <v>66.53999999999999</v>
      </c>
      <c r="M58" s="32"/>
      <c r="N58" s="32"/>
      <c r="O58" s="6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9"/>
      <c r="IQ58" s="49"/>
      <c r="IR58" s="49"/>
      <c r="IS58" s="49"/>
      <c r="IT58" s="49"/>
      <c r="IU58" s="49"/>
    </row>
    <row r="59" spans="1:255" s="22" customFormat="1" ht="16.5" customHeight="1">
      <c r="A59" s="5">
        <v>57</v>
      </c>
      <c r="B59" s="28" t="s">
        <v>75</v>
      </c>
      <c r="C59" s="28">
        <v>20200814057</v>
      </c>
      <c r="D59" s="28" t="s">
        <v>17</v>
      </c>
      <c r="E59" s="28" t="s">
        <v>76</v>
      </c>
      <c r="F59" s="29">
        <v>77</v>
      </c>
      <c r="G59" s="30">
        <f t="shared" si="0"/>
        <v>30.8</v>
      </c>
      <c r="H59" s="31" t="s">
        <v>19</v>
      </c>
      <c r="I59" s="44">
        <v>85.3</v>
      </c>
      <c r="J59" s="30">
        <f t="shared" si="1"/>
        <v>51.18</v>
      </c>
      <c r="K59" s="30"/>
      <c r="L59" s="30">
        <f t="shared" si="2"/>
        <v>81.98</v>
      </c>
      <c r="M59" s="45">
        <v>1</v>
      </c>
      <c r="N59" s="45" t="s">
        <v>19</v>
      </c>
      <c r="O59" s="27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8"/>
      <c r="IQ59" s="48"/>
      <c r="IR59" s="48"/>
      <c r="IS59" s="48"/>
      <c r="IT59" s="48"/>
      <c r="IU59" s="48"/>
    </row>
    <row r="60" spans="1:255" s="22" customFormat="1" ht="16.5" customHeight="1">
      <c r="A60" s="5">
        <v>58</v>
      </c>
      <c r="B60" s="28" t="s">
        <v>77</v>
      </c>
      <c r="C60" s="28">
        <v>20200814082</v>
      </c>
      <c r="D60" s="28" t="s">
        <v>17</v>
      </c>
      <c r="E60" s="28" t="s">
        <v>76</v>
      </c>
      <c r="F60" s="29">
        <v>75</v>
      </c>
      <c r="G60" s="30">
        <f t="shared" si="0"/>
        <v>30</v>
      </c>
      <c r="H60" s="31" t="s">
        <v>19</v>
      </c>
      <c r="I60" s="35">
        <v>85.1</v>
      </c>
      <c r="J60" s="30">
        <f t="shared" si="1"/>
        <v>51.059999999999995</v>
      </c>
      <c r="K60" s="30"/>
      <c r="L60" s="30">
        <f t="shared" si="2"/>
        <v>81.06</v>
      </c>
      <c r="M60" s="36">
        <v>2</v>
      </c>
      <c r="N60" s="45" t="s">
        <v>19</v>
      </c>
      <c r="O60" s="27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8"/>
      <c r="IQ60" s="48"/>
      <c r="IR60" s="48"/>
      <c r="IS60" s="48"/>
      <c r="IT60" s="48"/>
      <c r="IU60" s="48"/>
    </row>
    <row r="61" spans="1:255" s="22" customFormat="1" ht="16.5" customHeight="1">
      <c r="A61" s="5">
        <v>59</v>
      </c>
      <c r="B61" s="28" t="s">
        <v>78</v>
      </c>
      <c r="C61" s="28">
        <v>20200814085</v>
      </c>
      <c r="D61" s="28" t="s">
        <v>17</v>
      </c>
      <c r="E61" s="28" t="s">
        <v>76</v>
      </c>
      <c r="F61" s="29">
        <v>65</v>
      </c>
      <c r="G61" s="30">
        <f t="shared" si="0"/>
        <v>26</v>
      </c>
      <c r="H61" s="31" t="s">
        <v>19</v>
      </c>
      <c r="I61" s="35">
        <v>83.6</v>
      </c>
      <c r="J61" s="30">
        <f t="shared" si="1"/>
        <v>50.16</v>
      </c>
      <c r="K61" s="30"/>
      <c r="L61" s="30">
        <f t="shared" si="2"/>
        <v>76.16</v>
      </c>
      <c r="M61" s="45">
        <v>3</v>
      </c>
      <c r="N61" s="45" t="s">
        <v>19</v>
      </c>
      <c r="O61" s="27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48"/>
      <c r="IQ61" s="48"/>
      <c r="IR61" s="48"/>
      <c r="IS61" s="48"/>
      <c r="IT61" s="48"/>
      <c r="IU61" s="48"/>
    </row>
    <row r="62" spans="1:255" s="22" customFormat="1" ht="16.5" customHeight="1">
      <c r="A62" s="5">
        <v>60</v>
      </c>
      <c r="B62" s="28" t="s">
        <v>79</v>
      </c>
      <c r="C62" s="28">
        <v>20200814059</v>
      </c>
      <c r="D62" s="28" t="s">
        <v>17</v>
      </c>
      <c r="E62" s="28" t="s">
        <v>76</v>
      </c>
      <c r="F62" s="29">
        <v>70</v>
      </c>
      <c r="G62" s="30">
        <f t="shared" si="0"/>
        <v>28</v>
      </c>
      <c r="H62" s="31" t="s">
        <v>19</v>
      </c>
      <c r="I62" s="44">
        <v>79.4</v>
      </c>
      <c r="J62" s="30">
        <f t="shared" si="1"/>
        <v>47.64</v>
      </c>
      <c r="K62" s="30"/>
      <c r="L62" s="30">
        <f t="shared" si="2"/>
        <v>75.64</v>
      </c>
      <c r="M62" s="36">
        <v>4</v>
      </c>
      <c r="N62" s="45" t="s">
        <v>19</v>
      </c>
      <c r="O62" s="27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49"/>
      <c r="IQ62" s="49"/>
      <c r="IR62" s="49"/>
      <c r="IS62" s="49"/>
      <c r="IT62" s="49"/>
      <c r="IU62" s="49"/>
    </row>
    <row r="63" spans="1:255" s="22" customFormat="1" ht="16.5" customHeight="1">
      <c r="A63" s="5">
        <v>61</v>
      </c>
      <c r="B63" s="28" t="s">
        <v>80</v>
      </c>
      <c r="C63" s="28">
        <v>20200814084</v>
      </c>
      <c r="D63" s="28" t="s">
        <v>17</v>
      </c>
      <c r="E63" s="28" t="s">
        <v>76</v>
      </c>
      <c r="F63" s="29">
        <v>69</v>
      </c>
      <c r="G63" s="30">
        <f t="shared" si="0"/>
        <v>27.6</v>
      </c>
      <c r="H63" s="31" t="s">
        <v>19</v>
      </c>
      <c r="I63" s="35">
        <v>79.8</v>
      </c>
      <c r="J63" s="30">
        <f t="shared" si="1"/>
        <v>47.879999999999995</v>
      </c>
      <c r="K63" s="30"/>
      <c r="L63" s="30">
        <f t="shared" si="2"/>
        <v>75.47999999999999</v>
      </c>
      <c r="M63" s="45">
        <v>5</v>
      </c>
      <c r="N63" s="45" t="s">
        <v>19</v>
      </c>
      <c r="O63" s="27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48"/>
      <c r="IQ63" s="48"/>
      <c r="IR63" s="48"/>
      <c r="IS63" s="48"/>
      <c r="IT63" s="48"/>
      <c r="IU63" s="48"/>
    </row>
    <row r="64" spans="1:255" s="22" customFormat="1" ht="16.5" customHeight="1">
      <c r="A64" s="5">
        <v>62</v>
      </c>
      <c r="B64" s="28" t="s">
        <v>81</v>
      </c>
      <c r="C64" s="28">
        <v>20200814061</v>
      </c>
      <c r="D64" s="28" t="s">
        <v>17</v>
      </c>
      <c r="E64" s="28" t="s">
        <v>76</v>
      </c>
      <c r="F64" s="29">
        <v>65</v>
      </c>
      <c r="G64" s="30">
        <f t="shared" si="0"/>
        <v>26</v>
      </c>
      <c r="H64" s="31" t="s">
        <v>19</v>
      </c>
      <c r="I64" s="44">
        <v>80.78</v>
      </c>
      <c r="J64" s="30">
        <f t="shared" si="1"/>
        <v>48.467999999999996</v>
      </c>
      <c r="K64" s="30"/>
      <c r="L64" s="30">
        <f t="shared" si="2"/>
        <v>74.46799999999999</v>
      </c>
      <c r="M64" s="36">
        <v>6</v>
      </c>
      <c r="N64" s="45" t="s">
        <v>19</v>
      </c>
      <c r="O64" s="2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9"/>
      <c r="IQ64" s="49"/>
      <c r="IR64" s="49"/>
      <c r="IS64" s="49"/>
      <c r="IT64" s="49"/>
      <c r="IU64" s="49"/>
    </row>
    <row r="65" spans="1:255" s="22" customFormat="1" ht="16.5" customHeight="1">
      <c r="A65" s="5">
        <v>63</v>
      </c>
      <c r="B65" s="28" t="s">
        <v>82</v>
      </c>
      <c r="C65" s="28">
        <v>20200814083</v>
      </c>
      <c r="D65" s="28" t="s">
        <v>17</v>
      </c>
      <c r="E65" s="28" t="s">
        <v>76</v>
      </c>
      <c r="F65" s="29">
        <v>70</v>
      </c>
      <c r="G65" s="30">
        <f t="shared" si="0"/>
        <v>28</v>
      </c>
      <c r="H65" s="31" t="s">
        <v>19</v>
      </c>
      <c r="I65" s="35">
        <v>76.46</v>
      </c>
      <c r="J65" s="30">
        <f t="shared" si="1"/>
        <v>45.876</v>
      </c>
      <c r="K65" s="30"/>
      <c r="L65" s="30">
        <f t="shared" si="2"/>
        <v>73.876</v>
      </c>
      <c r="M65" s="45">
        <v>7</v>
      </c>
      <c r="N65" s="45" t="s">
        <v>19</v>
      </c>
      <c r="O65" s="27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49"/>
      <c r="IQ65" s="49"/>
      <c r="IR65" s="49"/>
      <c r="IS65" s="49"/>
      <c r="IT65" s="49"/>
      <c r="IU65" s="49"/>
    </row>
    <row r="66" spans="1:255" s="22" customFormat="1" ht="16.5" customHeight="1">
      <c r="A66" s="5">
        <v>64</v>
      </c>
      <c r="B66" s="28" t="s">
        <v>83</v>
      </c>
      <c r="C66" s="28">
        <v>20200814088</v>
      </c>
      <c r="D66" s="28" t="s">
        <v>17</v>
      </c>
      <c r="E66" s="28" t="s">
        <v>76</v>
      </c>
      <c r="F66" s="29">
        <v>59</v>
      </c>
      <c r="G66" s="30">
        <f t="shared" si="0"/>
        <v>23.6</v>
      </c>
      <c r="H66" s="31" t="s">
        <v>19</v>
      </c>
      <c r="I66" s="35">
        <v>83.6</v>
      </c>
      <c r="J66" s="30">
        <f t="shared" si="1"/>
        <v>50.16</v>
      </c>
      <c r="K66" s="30"/>
      <c r="L66" s="30">
        <f t="shared" si="2"/>
        <v>73.75999999999999</v>
      </c>
      <c r="M66" s="36">
        <v>8</v>
      </c>
      <c r="N66" s="45" t="s">
        <v>19</v>
      </c>
      <c r="O66" s="27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49"/>
      <c r="IQ66" s="49"/>
      <c r="IR66" s="49"/>
      <c r="IS66" s="49"/>
      <c r="IT66" s="49"/>
      <c r="IU66" s="49"/>
    </row>
    <row r="67" spans="1:255" s="22" customFormat="1" ht="16.5" customHeight="1">
      <c r="A67" s="5">
        <v>65</v>
      </c>
      <c r="B67" s="28" t="s">
        <v>84</v>
      </c>
      <c r="C67" s="28">
        <v>20200814058</v>
      </c>
      <c r="D67" s="28" t="s">
        <v>17</v>
      </c>
      <c r="E67" s="28" t="s">
        <v>76</v>
      </c>
      <c r="F67" s="29">
        <v>72</v>
      </c>
      <c r="G67" s="30">
        <f aca="true" t="shared" si="3" ref="G67:G130">F67*0.4</f>
        <v>28.8</v>
      </c>
      <c r="H67" s="31" t="s">
        <v>19</v>
      </c>
      <c r="I67" s="44">
        <v>74.66</v>
      </c>
      <c r="J67" s="30">
        <f aca="true" t="shared" si="4" ref="J67:J130">I67*0.6</f>
        <v>44.796</v>
      </c>
      <c r="K67" s="30"/>
      <c r="L67" s="30">
        <f aca="true" t="shared" si="5" ref="L67:L130">G67+J67+K67</f>
        <v>73.596</v>
      </c>
      <c r="M67" s="45">
        <v>9</v>
      </c>
      <c r="N67" s="45" t="s">
        <v>19</v>
      </c>
      <c r="O67" s="27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49"/>
      <c r="IQ67" s="49"/>
      <c r="IR67" s="49"/>
      <c r="IS67" s="49"/>
      <c r="IT67" s="49"/>
      <c r="IU67" s="49"/>
    </row>
    <row r="68" spans="1:255" s="22" customFormat="1" ht="16.5" customHeight="1">
      <c r="A68" s="5">
        <v>66</v>
      </c>
      <c r="B68" s="28" t="s">
        <v>85</v>
      </c>
      <c r="C68" s="28">
        <v>20200814060</v>
      </c>
      <c r="D68" s="28" t="s">
        <v>17</v>
      </c>
      <c r="E68" s="28" t="s">
        <v>76</v>
      </c>
      <c r="F68" s="29">
        <v>66</v>
      </c>
      <c r="G68" s="30">
        <f t="shared" si="3"/>
        <v>26.400000000000002</v>
      </c>
      <c r="H68" s="31" t="s">
        <v>19</v>
      </c>
      <c r="I68" s="44">
        <v>78.5</v>
      </c>
      <c r="J68" s="30">
        <f t="shared" si="4"/>
        <v>47.1</v>
      </c>
      <c r="K68" s="30"/>
      <c r="L68" s="30">
        <f t="shared" si="5"/>
        <v>73.5</v>
      </c>
      <c r="M68" s="36">
        <v>10</v>
      </c>
      <c r="N68" s="45" t="s">
        <v>19</v>
      </c>
      <c r="O68" s="2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9"/>
      <c r="IQ68" s="49"/>
      <c r="IR68" s="49"/>
      <c r="IS68" s="49"/>
      <c r="IT68" s="49"/>
      <c r="IU68" s="49"/>
    </row>
    <row r="69" spans="1:255" s="22" customFormat="1" ht="16.5" customHeight="1">
      <c r="A69" s="5">
        <v>67</v>
      </c>
      <c r="B69" s="28" t="s">
        <v>86</v>
      </c>
      <c r="C69" s="28">
        <v>20200814086</v>
      </c>
      <c r="D69" s="28" t="s">
        <v>17</v>
      </c>
      <c r="E69" s="28" t="s">
        <v>76</v>
      </c>
      <c r="F69" s="29">
        <v>65</v>
      </c>
      <c r="G69" s="30">
        <f t="shared" si="3"/>
        <v>26</v>
      </c>
      <c r="H69" s="31" t="s">
        <v>19</v>
      </c>
      <c r="I69" s="35">
        <v>77.9</v>
      </c>
      <c r="J69" s="30">
        <f t="shared" si="4"/>
        <v>46.74</v>
      </c>
      <c r="K69" s="30"/>
      <c r="L69" s="30">
        <f t="shared" si="5"/>
        <v>72.74000000000001</v>
      </c>
      <c r="M69" s="45">
        <v>11</v>
      </c>
      <c r="N69" s="45" t="s">
        <v>19</v>
      </c>
      <c r="O69" s="27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49"/>
      <c r="IQ69" s="49"/>
      <c r="IR69" s="49"/>
      <c r="IS69" s="49"/>
      <c r="IT69" s="49"/>
      <c r="IU69" s="49"/>
    </row>
    <row r="70" spans="1:255" s="22" customFormat="1" ht="16.5" customHeight="1">
      <c r="A70" s="5">
        <v>68</v>
      </c>
      <c r="B70" s="28" t="s">
        <v>87</v>
      </c>
      <c r="C70" s="28">
        <v>20200814087</v>
      </c>
      <c r="D70" s="28" t="s">
        <v>17</v>
      </c>
      <c r="E70" s="28" t="s">
        <v>76</v>
      </c>
      <c r="F70" s="29">
        <v>63</v>
      </c>
      <c r="G70" s="30">
        <f t="shared" si="3"/>
        <v>25.200000000000003</v>
      </c>
      <c r="H70" s="31" t="s">
        <v>19</v>
      </c>
      <c r="I70" s="35">
        <v>79.2</v>
      </c>
      <c r="J70" s="30">
        <f t="shared" si="4"/>
        <v>47.52</v>
      </c>
      <c r="K70" s="30"/>
      <c r="L70" s="30">
        <f t="shared" si="5"/>
        <v>72.72</v>
      </c>
      <c r="M70" s="36">
        <v>12</v>
      </c>
      <c r="N70" s="45" t="s">
        <v>19</v>
      </c>
      <c r="O70" s="2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9"/>
      <c r="IQ70" s="49"/>
      <c r="IR70" s="49"/>
      <c r="IS70" s="49"/>
      <c r="IT70" s="49"/>
      <c r="IU70" s="49"/>
    </row>
    <row r="71" spans="1:255" s="22" customFormat="1" ht="16.5" customHeight="1">
      <c r="A71" s="5">
        <v>69</v>
      </c>
      <c r="B71" s="28" t="s">
        <v>88</v>
      </c>
      <c r="C71" s="28">
        <v>20200814062</v>
      </c>
      <c r="D71" s="28" t="s">
        <v>17</v>
      </c>
      <c r="E71" s="28" t="s">
        <v>76</v>
      </c>
      <c r="F71" s="29">
        <v>63</v>
      </c>
      <c r="G71" s="30">
        <f t="shared" si="3"/>
        <v>25.200000000000003</v>
      </c>
      <c r="H71" s="31" t="s">
        <v>19</v>
      </c>
      <c r="I71" s="44">
        <v>79</v>
      </c>
      <c r="J71" s="30">
        <f t="shared" si="4"/>
        <v>47.4</v>
      </c>
      <c r="K71" s="30"/>
      <c r="L71" s="30">
        <f t="shared" si="5"/>
        <v>72.6</v>
      </c>
      <c r="M71" s="45">
        <v>13</v>
      </c>
      <c r="N71" s="45" t="s">
        <v>19</v>
      </c>
      <c r="O71" s="2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9"/>
      <c r="IQ71" s="49"/>
      <c r="IR71" s="49"/>
      <c r="IS71" s="49"/>
      <c r="IT71" s="49"/>
      <c r="IU71" s="49"/>
    </row>
    <row r="72" spans="1:255" s="22" customFormat="1" ht="16.5" customHeight="1">
      <c r="A72" s="5">
        <v>70</v>
      </c>
      <c r="B72" s="28" t="s">
        <v>89</v>
      </c>
      <c r="C72" s="28">
        <v>20200814063</v>
      </c>
      <c r="D72" s="28" t="s">
        <v>17</v>
      </c>
      <c r="E72" s="28" t="s">
        <v>76</v>
      </c>
      <c r="F72" s="29">
        <v>60</v>
      </c>
      <c r="G72" s="30">
        <f t="shared" si="3"/>
        <v>24</v>
      </c>
      <c r="H72" s="31" t="s">
        <v>19</v>
      </c>
      <c r="I72" s="44">
        <v>79.68</v>
      </c>
      <c r="J72" s="30">
        <f t="shared" si="4"/>
        <v>47.808</v>
      </c>
      <c r="K72" s="30"/>
      <c r="L72" s="30">
        <f t="shared" si="5"/>
        <v>71.80799999999999</v>
      </c>
      <c r="M72" s="36">
        <v>14</v>
      </c>
      <c r="N72" s="45" t="s">
        <v>19</v>
      </c>
      <c r="O72" s="2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9"/>
      <c r="IQ72" s="49"/>
      <c r="IR72" s="49"/>
      <c r="IS72" s="49"/>
      <c r="IT72" s="49"/>
      <c r="IU72" s="49"/>
    </row>
    <row r="73" spans="1:255" s="22" customFormat="1" ht="16.5" customHeight="1">
      <c r="A73" s="5">
        <v>71</v>
      </c>
      <c r="B73" s="28" t="s">
        <v>90</v>
      </c>
      <c r="C73" s="28">
        <v>20200814066</v>
      </c>
      <c r="D73" s="28" t="s">
        <v>17</v>
      </c>
      <c r="E73" s="28" t="s">
        <v>76</v>
      </c>
      <c r="F73" s="29">
        <v>53</v>
      </c>
      <c r="G73" s="30">
        <f t="shared" si="3"/>
        <v>21.200000000000003</v>
      </c>
      <c r="H73" s="31" t="s">
        <v>19</v>
      </c>
      <c r="I73" s="44">
        <v>81.64</v>
      </c>
      <c r="J73" s="30">
        <f t="shared" si="4"/>
        <v>48.984</v>
      </c>
      <c r="K73" s="30"/>
      <c r="L73" s="30">
        <f t="shared" si="5"/>
        <v>70.184</v>
      </c>
      <c r="M73" s="45">
        <v>15</v>
      </c>
      <c r="N73" s="45" t="s">
        <v>19</v>
      </c>
      <c r="O73" s="27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48"/>
      <c r="IQ73" s="48"/>
      <c r="IR73" s="48"/>
      <c r="IS73" s="48"/>
      <c r="IT73" s="48"/>
      <c r="IU73" s="48"/>
    </row>
    <row r="74" spans="1:255" s="22" customFormat="1" ht="16.5" customHeight="1">
      <c r="A74" s="5">
        <v>72</v>
      </c>
      <c r="B74" s="28" t="s">
        <v>91</v>
      </c>
      <c r="C74" s="28">
        <v>20200814091</v>
      </c>
      <c r="D74" s="28" t="s">
        <v>17</v>
      </c>
      <c r="E74" s="28" t="s">
        <v>76</v>
      </c>
      <c r="F74" s="29">
        <v>52</v>
      </c>
      <c r="G74" s="30">
        <f t="shared" si="3"/>
        <v>20.8</v>
      </c>
      <c r="H74" s="31" t="s">
        <v>19</v>
      </c>
      <c r="I74" s="35">
        <v>81</v>
      </c>
      <c r="J74" s="30">
        <f t="shared" si="4"/>
        <v>48.6</v>
      </c>
      <c r="K74" s="30"/>
      <c r="L74" s="30">
        <f t="shared" si="5"/>
        <v>69.4</v>
      </c>
      <c r="M74" s="36">
        <v>16</v>
      </c>
      <c r="N74" s="45" t="s">
        <v>19</v>
      </c>
      <c r="O74" s="2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9"/>
      <c r="IQ74" s="49"/>
      <c r="IR74" s="49"/>
      <c r="IS74" s="49"/>
      <c r="IT74" s="49"/>
      <c r="IU74" s="49"/>
    </row>
    <row r="75" spans="1:255" s="22" customFormat="1" ht="16.5" customHeight="1">
      <c r="A75" s="5">
        <v>73</v>
      </c>
      <c r="B75" s="28" t="s">
        <v>92</v>
      </c>
      <c r="C75" s="28">
        <v>20200814065</v>
      </c>
      <c r="D75" s="28" t="s">
        <v>17</v>
      </c>
      <c r="E75" s="28" t="s">
        <v>76</v>
      </c>
      <c r="F75" s="29">
        <v>54</v>
      </c>
      <c r="G75" s="30">
        <f t="shared" si="3"/>
        <v>21.6</v>
      </c>
      <c r="H75" s="31" t="s">
        <v>19</v>
      </c>
      <c r="I75" s="44">
        <v>79.54</v>
      </c>
      <c r="J75" s="30">
        <f t="shared" si="4"/>
        <v>47.724000000000004</v>
      </c>
      <c r="K75" s="30"/>
      <c r="L75" s="30">
        <f t="shared" si="5"/>
        <v>69.32400000000001</v>
      </c>
      <c r="M75" s="45">
        <v>17</v>
      </c>
      <c r="N75" s="45" t="s">
        <v>19</v>
      </c>
      <c r="O75" s="27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49"/>
      <c r="IQ75" s="49"/>
      <c r="IR75" s="49"/>
      <c r="IS75" s="49"/>
      <c r="IT75" s="49"/>
      <c r="IU75" s="49"/>
    </row>
    <row r="76" spans="1:255" s="22" customFormat="1" ht="16.5" customHeight="1">
      <c r="A76" s="5">
        <v>74</v>
      </c>
      <c r="B76" s="28" t="s">
        <v>93</v>
      </c>
      <c r="C76" s="28">
        <v>20200814089</v>
      </c>
      <c r="D76" s="28" t="s">
        <v>17</v>
      </c>
      <c r="E76" s="28" t="s">
        <v>76</v>
      </c>
      <c r="F76" s="29">
        <v>54</v>
      </c>
      <c r="G76" s="30">
        <f t="shared" si="3"/>
        <v>21.6</v>
      </c>
      <c r="H76" s="31" t="s">
        <v>19</v>
      </c>
      <c r="I76" s="35">
        <v>79</v>
      </c>
      <c r="J76" s="30">
        <f t="shared" si="4"/>
        <v>47.4</v>
      </c>
      <c r="K76" s="30"/>
      <c r="L76" s="30">
        <f t="shared" si="5"/>
        <v>69</v>
      </c>
      <c r="M76" s="36">
        <v>18</v>
      </c>
      <c r="N76" s="45" t="s">
        <v>19</v>
      </c>
      <c r="O76" s="2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9"/>
      <c r="IQ76" s="49"/>
      <c r="IR76" s="49"/>
      <c r="IS76" s="49"/>
      <c r="IT76" s="49"/>
      <c r="IU76" s="49"/>
    </row>
    <row r="77" spans="1:255" s="22" customFormat="1" ht="16.5" customHeight="1">
      <c r="A77" s="5">
        <v>75</v>
      </c>
      <c r="B77" s="6" t="s">
        <v>94</v>
      </c>
      <c r="C77" s="6">
        <v>20200814090</v>
      </c>
      <c r="D77" s="6" t="s">
        <v>17</v>
      </c>
      <c r="E77" s="6" t="s">
        <v>76</v>
      </c>
      <c r="F77" s="32">
        <v>53</v>
      </c>
      <c r="G77" s="33">
        <f t="shared" si="3"/>
        <v>21.200000000000003</v>
      </c>
      <c r="H77" s="9" t="s">
        <v>19</v>
      </c>
      <c r="I77" s="40">
        <v>78.6</v>
      </c>
      <c r="J77" s="33">
        <f t="shared" si="4"/>
        <v>47.16</v>
      </c>
      <c r="K77" s="33"/>
      <c r="L77" s="33">
        <f t="shared" si="5"/>
        <v>68.36</v>
      </c>
      <c r="M77" s="41"/>
      <c r="N77" s="41"/>
      <c r="O77" s="5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49"/>
      <c r="IQ77" s="49"/>
      <c r="IR77" s="49"/>
      <c r="IS77" s="49"/>
      <c r="IT77" s="49"/>
      <c r="IU77" s="49"/>
    </row>
    <row r="78" spans="1:255" s="22" customFormat="1" ht="16.5" customHeight="1">
      <c r="A78" s="5">
        <v>76</v>
      </c>
      <c r="B78" s="6" t="s">
        <v>95</v>
      </c>
      <c r="C78" s="6">
        <v>20200814075</v>
      </c>
      <c r="D78" s="6" t="s">
        <v>17</v>
      </c>
      <c r="E78" s="6" t="s">
        <v>76</v>
      </c>
      <c r="F78" s="32">
        <v>40</v>
      </c>
      <c r="G78" s="33">
        <f t="shared" si="3"/>
        <v>16</v>
      </c>
      <c r="H78" s="9" t="s">
        <v>19</v>
      </c>
      <c r="I78" s="52">
        <v>87.24</v>
      </c>
      <c r="J78" s="33">
        <f t="shared" si="4"/>
        <v>52.343999999999994</v>
      </c>
      <c r="K78" s="33"/>
      <c r="L78" s="33">
        <f t="shared" si="5"/>
        <v>68.344</v>
      </c>
      <c r="M78" s="41"/>
      <c r="N78" s="53"/>
      <c r="O78" s="5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9"/>
      <c r="IQ78" s="49"/>
      <c r="IR78" s="49"/>
      <c r="IS78" s="49"/>
      <c r="IT78" s="49"/>
      <c r="IU78" s="49"/>
    </row>
    <row r="79" spans="1:255" s="22" customFormat="1" ht="16.5" customHeight="1">
      <c r="A79" s="5">
        <v>77</v>
      </c>
      <c r="B79" s="6" t="s">
        <v>96</v>
      </c>
      <c r="C79" s="6">
        <v>20200814096</v>
      </c>
      <c r="D79" s="6" t="s">
        <v>17</v>
      </c>
      <c r="E79" s="6" t="s">
        <v>76</v>
      </c>
      <c r="F79" s="32">
        <v>44</v>
      </c>
      <c r="G79" s="33">
        <f t="shared" si="3"/>
        <v>17.6</v>
      </c>
      <c r="H79" s="9" t="s">
        <v>19</v>
      </c>
      <c r="I79" s="40">
        <v>83.6</v>
      </c>
      <c r="J79" s="33">
        <f t="shared" si="4"/>
        <v>50.16</v>
      </c>
      <c r="K79" s="33"/>
      <c r="L79" s="33">
        <f t="shared" si="5"/>
        <v>67.75999999999999</v>
      </c>
      <c r="M79" s="53"/>
      <c r="N79" s="41"/>
      <c r="O79" s="5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9"/>
      <c r="IQ79" s="49"/>
      <c r="IR79" s="49"/>
      <c r="IS79" s="49"/>
      <c r="IT79" s="49"/>
      <c r="IU79" s="49"/>
    </row>
    <row r="80" spans="1:255" s="22" customFormat="1" ht="16.5" customHeight="1">
      <c r="A80" s="5">
        <v>78</v>
      </c>
      <c r="B80" s="6" t="s">
        <v>97</v>
      </c>
      <c r="C80" s="6">
        <v>20200814072</v>
      </c>
      <c r="D80" s="6" t="s">
        <v>17</v>
      </c>
      <c r="E80" s="6" t="s">
        <v>76</v>
      </c>
      <c r="F80" s="32">
        <v>43</v>
      </c>
      <c r="G80" s="33">
        <f t="shared" si="3"/>
        <v>17.2</v>
      </c>
      <c r="H80" s="9" t="s">
        <v>19</v>
      </c>
      <c r="I80" s="52">
        <v>84.12</v>
      </c>
      <c r="J80" s="33">
        <f t="shared" si="4"/>
        <v>50.472</v>
      </c>
      <c r="K80" s="33"/>
      <c r="L80" s="33">
        <f t="shared" si="5"/>
        <v>67.672</v>
      </c>
      <c r="M80" s="53"/>
      <c r="N80" s="53"/>
      <c r="O80" s="5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49"/>
      <c r="IQ80" s="49"/>
      <c r="IR80" s="49"/>
      <c r="IS80" s="49"/>
      <c r="IT80" s="49"/>
      <c r="IU80" s="49"/>
    </row>
    <row r="81" spans="1:255" s="22" customFormat="1" ht="16.5" customHeight="1">
      <c r="A81" s="5">
        <v>79</v>
      </c>
      <c r="B81" s="6" t="s">
        <v>98</v>
      </c>
      <c r="C81" s="6">
        <v>20200814093</v>
      </c>
      <c r="D81" s="6" t="s">
        <v>17</v>
      </c>
      <c r="E81" s="6" t="s">
        <v>76</v>
      </c>
      <c r="F81" s="32">
        <v>50</v>
      </c>
      <c r="G81" s="33">
        <f t="shared" si="3"/>
        <v>20</v>
      </c>
      <c r="H81" s="9" t="s">
        <v>19</v>
      </c>
      <c r="I81" s="40">
        <v>78.8</v>
      </c>
      <c r="J81" s="33">
        <f t="shared" si="4"/>
        <v>47.279999999999994</v>
      </c>
      <c r="K81" s="33"/>
      <c r="L81" s="33">
        <f t="shared" si="5"/>
        <v>67.28</v>
      </c>
      <c r="M81" s="41"/>
      <c r="N81" s="41"/>
      <c r="O81" s="5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49"/>
      <c r="IQ81" s="49"/>
      <c r="IR81" s="49"/>
      <c r="IS81" s="49"/>
      <c r="IT81" s="49"/>
      <c r="IU81" s="49"/>
    </row>
    <row r="82" spans="1:255" s="22" customFormat="1" ht="16.5" customHeight="1">
      <c r="A82" s="5">
        <v>80</v>
      </c>
      <c r="B82" s="6" t="s">
        <v>99</v>
      </c>
      <c r="C82" s="6">
        <v>20200814069</v>
      </c>
      <c r="D82" s="6" t="s">
        <v>17</v>
      </c>
      <c r="E82" s="6" t="s">
        <v>76</v>
      </c>
      <c r="F82" s="32">
        <v>49</v>
      </c>
      <c r="G82" s="33">
        <f t="shared" si="3"/>
        <v>19.6</v>
      </c>
      <c r="H82" s="9" t="s">
        <v>19</v>
      </c>
      <c r="I82" s="52">
        <v>78.72</v>
      </c>
      <c r="J82" s="33">
        <f t="shared" si="4"/>
        <v>47.232</v>
      </c>
      <c r="K82" s="33"/>
      <c r="L82" s="33">
        <f t="shared" si="5"/>
        <v>66.832</v>
      </c>
      <c r="M82" s="53"/>
      <c r="N82" s="53"/>
      <c r="O82" s="5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9"/>
      <c r="IQ82" s="49"/>
      <c r="IR82" s="49"/>
      <c r="IS82" s="49"/>
      <c r="IT82" s="49"/>
      <c r="IU82" s="49"/>
    </row>
    <row r="83" spans="1:255" s="22" customFormat="1" ht="16.5" customHeight="1">
      <c r="A83" s="5">
        <v>81</v>
      </c>
      <c r="B83" s="6" t="s">
        <v>100</v>
      </c>
      <c r="C83" s="6">
        <v>20200814098</v>
      </c>
      <c r="D83" s="6" t="s">
        <v>17</v>
      </c>
      <c r="E83" s="6" t="s">
        <v>76</v>
      </c>
      <c r="F83" s="32">
        <v>41</v>
      </c>
      <c r="G83" s="33">
        <f t="shared" si="3"/>
        <v>16.400000000000002</v>
      </c>
      <c r="H83" s="9" t="s">
        <v>19</v>
      </c>
      <c r="I83" s="40">
        <v>83.6</v>
      </c>
      <c r="J83" s="33">
        <f t="shared" si="4"/>
        <v>50.16</v>
      </c>
      <c r="K83" s="33"/>
      <c r="L83" s="33">
        <f t="shared" si="5"/>
        <v>66.56</v>
      </c>
      <c r="M83" s="41"/>
      <c r="N83" s="41"/>
      <c r="O83" s="5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49"/>
      <c r="IQ83" s="49"/>
      <c r="IR83" s="49"/>
      <c r="IS83" s="49"/>
      <c r="IT83" s="49"/>
      <c r="IU83" s="49"/>
    </row>
    <row r="84" spans="1:255" s="22" customFormat="1" ht="16.5" customHeight="1">
      <c r="A84" s="5">
        <v>82</v>
      </c>
      <c r="B84" s="6" t="s">
        <v>101</v>
      </c>
      <c r="C84" s="6">
        <v>20200814092</v>
      </c>
      <c r="D84" s="6" t="s">
        <v>17</v>
      </c>
      <c r="E84" s="6" t="s">
        <v>76</v>
      </c>
      <c r="F84" s="32">
        <v>51</v>
      </c>
      <c r="G84" s="33">
        <f t="shared" si="3"/>
        <v>20.400000000000002</v>
      </c>
      <c r="H84" s="9" t="s">
        <v>19</v>
      </c>
      <c r="I84" s="40">
        <v>76.6</v>
      </c>
      <c r="J84" s="33">
        <f t="shared" si="4"/>
        <v>45.959999999999994</v>
      </c>
      <c r="K84" s="33"/>
      <c r="L84" s="33">
        <f t="shared" si="5"/>
        <v>66.36</v>
      </c>
      <c r="M84" s="41"/>
      <c r="N84" s="41"/>
      <c r="O84" s="5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9"/>
      <c r="IQ84" s="49"/>
      <c r="IR84" s="49"/>
      <c r="IS84" s="49"/>
      <c r="IT84" s="49"/>
      <c r="IU84" s="49"/>
    </row>
    <row r="85" spans="1:255" s="22" customFormat="1" ht="16.5" customHeight="1">
      <c r="A85" s="5">
        <v>83</v>
      </c>
      <c r="B85" s="6" t="s">
        <v>102</v>
      </c>
      <c r="C85" s="6">
        <v>20200814068</v>
      </c>
      <c r="D85" s="6" t="s">
        <v>17</v>
      </c>
      <c r="E85" s="6" t="s">
        <v>76</v>
      </c>
      <c r="F85" s="32">
        <v>51</v>
      </c>
      <c r="G85" s="33">
        <f t="shared" si="3"/>
        <v>20.400000000000002</v>
      </c>
      <c r="H85" s="9" t="s">
        <v>19</v>
      </c>
      <c r="I85" s="52">
        <v>76.28</v>
      </c>
      <c r="J85" s="33">
        <f t="shared" si="4"/>
        <v>45.768</v>
      </c>
      <c r="K85" s="33"/>
      <c r="L85" s="33">
        <f t="shared" si="5"/>
        <v>66.168</v>
      </c>
      <c r="M85" s="53"/>
      <c r="N85" s="53"/>
      <c r="O85" s="5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9"/>
      <c r="IQ85" s="49"/>
      <c r="IR85" s="49"/>
      <c r="IS85" s="49"/>
      <c r="IT85" s="49"/>
      <c r="IU85" s="49"/>
    </row>
    <row r="86" spans="1:255" s="22" customFormat="1" ht="16.5" customHeight="1">
      <c r="A86" s="5">
        <v>84</v>
      </c>
      <c r="B86" s="6" t="s">
        <v>103</v>
      </c>
      <c r="C86" s="6">
        <v>20200814074</v>
      </c>
      <c r="D86" s="6" t="s">
        <v>17</v>
      </c>
      <c r="E86" s="6" t="s">
        <v>76</v>
      </c>
      <c r="F86" s="32">
        <v>41</v>
      </c>
      <c r="G86" s="33">
        <f t="shared" si="3"/>
        <v>16.400000000000002</v>
      </c>
      <c r="H86" s="9" t="s">
        <v>19</v>
      </c>
      <c r="I86" s="52">
        <v>81.86</v>
      </c>
      <c r="J86" s="33">
        <f t="shared" si="4"/>
        <v>49.116</v>
      </c>
      <c r="K86" s="33"/>
      <c r="L86" s="33">
        <f t="shared" si="5"/>
        <v>65.516</v>
      </c>
      <c r="M86" s="53"/>
      <c r="N86" s="53"/>
      <c r="O86" s="5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49"/>
      <c r="IQ86" s="49"/>
      <c r="IR86" s="49"/>
      <c r="IS86" s="49"/>
      <c r="IT86" s="49"/>
      <c r="IU86" s="49"/>
    </row>
    <row r="87" spans="1:255" s="22" customFormat="1" ht="16.5" customHeight="1">
      <c r="A87" s="5">
        <v>85</v>
      </c>
      <c r="B87" s="6" t="s">
        <v>104</v>
      </c>
      <c r="C87" s="6">
        <v>20200814071</v>
      </c>
      <c r="D87" s="6" t="s">
        <v>17</v>
      </c>
      <c r="E87" s="6" t="s">
        <v>76</v>
      </c>
      <c r="F87" s="32">
        <v>44</v>
      </c>
      <c r="G87" s="33">
        <f t="shared" si="3"/>
        <v>17.6</v>
      </c>
      <c r="H87" s="9" t="s">
        <v>19</v>
      </c>
      <c r="I87" s="52">
        <v>79.82</v>
      </c>
      <c r="J87" s="33">
        <f t="shared" si="4"/>
        <v>47.891999999999996</v>
      </c>
      <c r="K87" s="33"/>
      <c r="L87" s="33">
        <f t="shared" si="5"/>
        <v>65.49199999999999</v>
      </c>
      <c r="M87" s="53"/>
      <c r="N87" s="53"/>
      <c r="O87" s="5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9"/>
      <c r="IQ87" s="49"/>
      <c r="IR87" s="49"/>
      <c r="IS87" s="49"/>
      <c r="IT87" s="49"/>
      <c r="IU87" s="49"/>
    </row>
    <row r="88" spans="1:255" s="22" customFormat="1" ht="16.5" customHeight="1">
      <c r="A88" s="5">
        <v>86</v>
      </c>
      <c r="B88" s="6" t="s">
        <v>105</v>
      </c>
      <c r="C88" s="6">
        <v>20200814095</v>
      </c>
      <c r="D88" s="6" t="s">
        <v>17</v>
      </c>
      <c r="E88" s="6" t="s">
        <v>76</v>
      </c>
      <c r="F88" s="32">
        <v>45</v>
      </c>
      <c r="G88" s="33">
        <f t="shared" si="3"/>
        <v>18</v>
      </c>
      <c r="H88" s="9" t="s">
        <v>19</v>
      </c>
      <c r="I88" s="40">
        <v>79</v>
      </c>
      <c r="J88" s="33">
        <f t="shared" si="4"/>
        <v>47.4</v>
      </c>
      <c r="K88" s="33"/>
      <c r="L88" s="33">
        <f t="shared" si="5"/>
        <v>65.4</v>
      </c>
      <c r="M88" s="41"/>
      <c r="N88" s="41"/>
      <c r="O88" s="5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49"/>
      <c r="IQ88" s="49"/>
      <c r="IR88" s="49"/>
      <c r="IS88" s="49"/>
      <c r="IT88" s="49"/>
      <c r="IU88" s="49"/>
    </row>
    <row r="89" spans="1:255" s="22" customFormat="1" ht="16.5" customHeight="1">
      <c r="A89" s="5">
        <v>87</v>
      </c>
      <c r="B89" s="6" t="s">
        <v>106</v>
      </c>
      <c r="C89" s="6">
        <v>20200814094</v>
      </c>
      <c r="D89" s="6" t="s">
        <v>17</v>
      </c>
      <c r="E89" s="6" t="s">
        <v>76</v>
      </c>
      <c r="F89" s="32">
        <v>48</v>
      </c>
      <c r="G89" s="33">
        <f t="shared" si="3"/>
        <v>19.200000000000003</v>
      </c>
      <c r="H89" s="9" t="s">
        <v>19</v>
      </c>
      <c r="I89" s="40">
        <v>76.6</v>
      </c>
      <c r="J89" s="33">
        <f t="shared" si="4"/>
        <v>45.959999999999994</v>
      </c>
      <c r="K89" s="33"/>
      <c r="L89" s="33">
        <f t="shared" si="5"/>
        <v>65.16</v>
      </c>
      <c r="M89" s="41"/>
      <c r="N89" s="41"/>
      <c r="O89" s="5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9"/>
      <c r="IQ89" s="49"/>
      <c r="IR89" s="49"/>
      <c r="IS89" s="49"/>
      <c r="IT89" s="49"/>
      <c r="IU89" s="49"/>
    </row>
    <row r="90" spans="1:255" s="22" customFormat="1" ht="16.5" customHeight="1">
      <c r="A90" s="5">
        <v>88</v>
      </c>
      <c r="B90" s="6" t="s">
        <v>107</v>
      </c>
      <c r="C90" s="6">
        <v>20200814097</v>
      </c>
      <c r="D90" s="6" t="s">
        <v>17</v>
      </c>
      <c r="E90" s="6" t="s">
        <v>76</v>
      </c>
      <c r="F90" s="32">
        <v>43</v>
      </c>
      <c r="G90" s="33">
        <f t="shared" si="3"/>
        <v>17.2</v>
      </c>
      <c r="H90" s="9" t="s">
        <v>19</v>
      </c>
      <c r="I90" s="40">
        <v>78.3</v>
      </c>
      <c r="J90" s="33">
        <f t="shared" si="4"/>
        <v>46.98</v>
      </c>
      <c r="K90" s="33"/>
      <c r="L90" s="33">
        <f t="shared" si="5"/>
        <v>64.17999999999999</v>
      </c>
      <c r="M90" s="41"/>
      <c r="N90" s="41"/>
      <c r="O90" s="5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9"/>
      <c r="IQ90" s="49"/>
      <c r="IR90" s="49"/>
      <c r="IS90" s="49"/>
      <c r="IT90" s="49"/>
      <c r="IU90" s="49"/>
    </row>
    <row r="91" spans="1:255" s="22" customFormat="1" ht="16.5" customHeight="1">
      <c r="A91" s="5">
        <v>89</v>
      </c>
      <c r="B91" s="6" t="s">
        <v>108</v>
      </c>
      <c r="C91" s="6">
        <v>20200814070</v>
      </c>
      <c r="D91" s="6" t="s">
        <v>17</v>
      </c>
      <c r="E91" s="6" t="s">
        <v>76</v>
      </c>
      <c r="F91" s="32">
        <v>46</v>
      </c>
      <c r="G91" s="33">
        <f t="shared" si="3"/>
        <v>18.400000000000002</v>
      </c>
      <c r="H91" s="9" t="s">
        <v>19</v>
      </c>
      <c r="I91" s="52">
        <v>76.21</v>
      </c>
      <c r="J91" s="33">
        <f t="shared" si="4"/>
        <v>45.72599999999999</v>
      </c>
      <c r="K91" s="33"/>
      <c r="L91" s="33">
        <f t="shared" si="5"/>
        <v>64.12599999999999</v>
      </c>
      <c r="M91" s="53"/>
      <c r="N91" s="53"/>
      <c r="O91" s="5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49"/>
      <c r="IQ91" s="49"/>
      <c r="IR91" s="49"/>
      <c r="IS91" s="49"/>
      <c r="IT91" s="49"/>
      <c r="IU91" s="49"/>
    </row>
    <row r="92" spans="1:255" s="22" customFormat="1" ht="16.5" customHeight="1">
      <c r="A92" s="5">
        <v>90</v>
      </c>
      <c r="B92" s="6" t="s">
        <v>109</v>
      </c>
      <c r="C92" s="6">
        <v>20200814101</v>
      </c>
      <c r="D92" s="6" t="s">
        <v>17</v>
      </c>
      <c r="E92" s="6" t="s">
        <v>76</v>
      </c>
      <c r="F92" s="32">
        <v>38</v>
      </c>
      <c r="G92" s="33">
        <f t="shared" si="3"/>
        <v>15.200000000000001</v>
      </c>
      <c r="H92" s="9" t="s">
        <v>19</v>
      </c>
      <c r="I92" s="40">
        <v>80.2</v>
      </c>
      <c r="J92" s="33">
        <f t="shared" si="4"/>
        <v>48.12</v>
      </c>
      <c r="K92" s="33"/>
      <c r="L92" s="33">
        <f t="shared" si="5"/>
        <v>63.32</v>
      </c>
      <c r="M92" s="41"/>
      <c r="N92" s="41"/>
      <c r="O92" s="5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8"/>
      <c r="IQ92" s="48"/>
      <c r="IR92" s="48"/>
      <c r="IS92" s="48"/>
      <c r="IT92" s="48"/>
      <c r="IU92" s="48"/>
    </row>
    <row r="93" spans="1:255" s="22" customFormat="1" ht="16.5" customHeight="1">
      <c r="A93" s="5">
        <v>91</v>
      </c>
      <c r="B93" s="6" t="s">
        <v>110</v>
      </c>
      <c r="C93" s="6">
        <v>20200814079</v>
      </c>
      <c r="D93" s="6" t="s">
        <v>17</v>
      </c>
      <c r="E93" s="6" t="s">
        <v>76</v>
      </c>
      <c r="F93" s="32">
        <v>35</v>
      </c>
      <c r="G93" s="33">
        <f t="shared" si="3"/>
        <v>14</v>
      </c>
      <c r="H93" s="9" t="s">
        <v>19</v>
      </c>
      <c r="I93" s="40">
        <v>82.1</v>
      </c>
      <c r="J93" s="33">
        <f t="shared" si="4"/>
        <v>49.26</v>
      </c>
      <c r="K93" s="33"/>
      <c r="L93" s="33">
        <f t="shared" si="5"/>
        <v>63.26</v>
      </c>
      <c r="M93" s="41"/>
      <c r="N93" s="41"/>
      <c r="O93" s="5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9"/>
      <c r="IQ93" s="49"/>
      <c r="IR93" s="49"/>
      <c r="IS93" s="49"/>
      <c r="IT93" s="49"/>
      <c r="IU93" s="49"/>
    </row>
    <row r="94" spans="1:255" s="22" customFormat="1" ht="16.5" customHeight="1">
      <c r="A94" s="5">
        <v>92</v>
      </c>
      <c r="B94" s="6" t="s">
        <v>111</v>
      </c>
      <c r="C94" s="6">
        <v>20200814102</v>
      </c>
      <c r="D94" s="6" t="s">
        <v>17</v>
      </c>
      <c r="E94" s="6" t="s">
        <v>76</v>
      </c>
      <c r="F94" s="32">
        <v>37</v>
      </c>
      <c r="G94" s="33">
        <f t="shared" si="3"/>
        <v>14.8</v>
      </c>
      <c r="H94" s="9" t="s">
        <v>19</v>
      </c>
      <c r="I94" s="40">
        <v>80.7</v>
      </c>
      <c r="J94" s="33">
        <f t="shared" si="4"/>
        <v>48.42</v>
      </c>
      <c r="K94" s="33"/>
      <c r="L94" s="33">
        <f t="shared" si="5"/>
        <v>63.22</v>
      </c>
      <c r="M94" s="41"/>
      <c r="N94" s="41"/>
      <c r="O94" s="5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9"/>
      <c r="IQ94" s="49"/>
      <c r="IR94" s="49"/>
      <c r="IS94" s="49"/>
      <c r="IT94" s="49"/>
      <c r="IU94" s="49"/>
    </row>
    <row r="95" spans="1:255" s="22" customFormat="1" ht="16.5" customHeight="1">
      <c r="A95" s="5">
        <v>93</v>
      </c>
      <c r="B95" s="6" t="s">
        <v>112</v>
      </c>
      <c r="C95" s="6">
        <v>20200814106</v>
      </c>
      <c r="D95" s="6" t="s">
        <v>17</v>
      </c>
      <c r="E95" s="6" t="s">
        <v>76</v>
      </c>
      <c r="F95" s="6">
        <v>34</v>
      </c>
      <c r="G95" s="33">
        <f t="shared" si="3"/>
        <v>13.600000000000001</v>
      </c>
      <c r="H95" s="9" t="s">
        <v>19</v>
      </c>
      <c r="I95" s="40">
        <v>82.3</v>
      </c>
      <c r="J95" s="33">
        <f t="shared" si="4"/>
        <v>49.379999999999995</v>
      </c>
      <c r="K95" s="33"/>
      <c r="L95" s="33">
        <f t="shared" si="5"/>
        <v>62.98</v>
      </c>
      <c r="M95" s="41"/>
      <c r="N95" s="41"/>
      <c r="O95" s="42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49"/>
      <c r="IQ95" s="49"/>
      <c r="IR95" s="49"/>
      <c r="IS95" s="49"/>
      <c r="IT95" s="49"/>
      <c r="IU95" s="49"/>
    </row>
    <row r="96" spans="1:255" s="22" customFormat="1" ht="16.5" customHeight="1">
      <c r="A96" s="5">
        <v>94</v>
      </c>
      <c r="B96" s="6" t="s">
        <v>113</v>
      </c>
      <c r="C96" s="6">
        <v>20200814073</v>
      </c>
      <c r="D96" s="6" t="s">
        <v>17</v>
      </c>
      <c r="E96" s="6" t="s">
        <v>76</v>
      </c>
      <c r="F96" s="32">
        <v>42</v>
      </c>
      <c r="G96" s="33">
        <f t="shared" si="3"/>
        <v>16.8</v>
      </c>
      <c r="H96" s="9" t="s">
        <v>19</v>
      </c>
      <c r="I96" s="52">
        <v>76.9</v>
      </c>
      <c r="J96" s="33">
        <f t="shared" si="4"/>
        <v>46.14</v>
      </c>
      <c r="K96" s="33"/>
      <c r="L96" s="33">
        <f t="shared" si="5"/>
        <v>62.94</v>
      </c>
      <c r="M96" s="53"/>
      <c r="N96" s="53"/>
      <c r="O96" s="5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49"/>
      <c r="IQ96" s="49"/>
      <c r="IR96" s="49"/>
      <c r="IS96" s="49"/>
      <c r="IT96" s="49"/>
      <c r="IU96" s="49"/>
    </row>
    <row r="97" spans="1:255" s="22" customFormat="1" ht="16.5" customHeight="1">
      <c r="A97" s="5">
        <v>95</v>
      </c>
      <c r="B97" s="6" t="s">
        <v>114</v>
      </c>
      <c r="C97" s="6">
        <v>20200814099</v>
      </c>
      <c r="D97" s="6" t="s">
        <v>17</v>
      </c>
      <c r="E97" s="6" t="s">
        <v>76</v>
      </c>
      <c r="F97" s="32">
        <v>40</v>
      </c>
      <c r="G97" s="33">
        <f t="shared" si="3"/>
        <v>16</v>
      </c>
      <c r="H97" s="9" t="s">
        <v>19</v>
      </c>
      <c r="I97" s="40">
        <v>78</v>
      </c>
      <c r="J97" s="33">
        <f t="shared" si="4"/>
        <v>46.8</v>
      </c>
      <c r="K97" s="33"/>
      <c r="L97" s="33">
        <f t="shared" si="5"/>
        <v>62.8</v>
      </c>
      <c r="M97" s="41"/>
      <c r="N97" s="41"/>
      <c r="O97" s="5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9"/>
      <c r="IQ97" s="49"/>
      <c r="IR97" s="49"/>
      <c r="IS97" s="49"/>
      <c r="IT97" s="49"/>
      <c r="IU97" s="49"/>
    </row>
    <row r="98" spans="1:255" s="22" customFormat="1" ht="16.5" customHeight="1">
      <c r="A98" s="5">
        <v>96</v>
      </c>
      <c r="B98" s="6" t="s">
        <v>115</v>
      </c>
      <c r="C98" s="6">
        <v>20200814104</v>
      </c>
      <c r="D98" s="6" t="s">
        <v>17</v>
      </c>
      <c r="E98" s="6" t="s">
        <v>76</v>
      </c>
      <c r="F98" s="32">
        <v>35</v>
      </c>
      <c r="G98" s="33">
        <f t="shared" si="3"/>
        <v>14</v>
      </c>
      <c r="H98" s="9" t="s">
        <v>19</v>
      </c>
      <c r="I98" s="40">
        <v>81</v>
      </c>
      <c r="J98" s="33">
        <f t="shared" si="4"/>
        <v>48.6</v>
      </c>
      <c r="K98" s="33"/>
      <c r="L98" s="33">
        <f t="shared" si="5"/>
        <v>62.6</v>
      </c>
      <c r="M98" s="41"/>
      <c r="N98" s="41"/>
      <c r="O98" s="5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49"/>
      <c r="IQ98" s="49"/>
      <c r="IR98" s="49"/>
      <c r="IS98" s="49"/>
      <c r="IT98" s="49"/>
      <c r="IU98" s="49"/>
    </row>
    <row r="99" spans="1:255" s="22" customFormat="1" ht="16.5" customHeight="1">
      <c r="A99" s="5">
        <v>97</v>
      </c>
      <c r="B99" s="6" t="s">
        <v>116</v>
      </c>
      <c r="C99" s="6">
        <v>20200814076</v>
      </c>
      <c r="D99" s="6" t="s">
        <v>17</v>
      </c>
      <c r="E99" s="6" t="s">
        <v>76</v>
      </c>
      <c r="F99" s="32">
        <v>39</v>
      </c>
      <c r="G99" s="33">
        <f t="shared" si="3"/>
        <v>15.600000000000001</v>
      </c>
      <c r="H99" s="9" t="s">
        <v>19</v>
      </c>
      <c r="I99" s="52">
        <v>77.52</v>
      </c>
      <c r="J99" s="33">
        <f t="shared" si="4"/>
        <v>46.51199999999999</v>
      </c>
      <c r="K99" s="33"/>
      <c r="L99" s="33">
        <f t="shared" si="5"/>
        <v>62.111999999999995</v>
      </c>
      <c r="M99" s="53"/>
      <c r="N99" s="53"/>
      <c r="O99" s="5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9"/>
      <c r="IQ99" s="49"/>
      <c r="IR99" s="49"/>
      <c r="IS99" s="49"/>
      <c r="IT99" s="49"/>
      <c r="IU99" s="49"/>
    </row>
    <row r="100" spans="1:255" s="22" customFormat="1" ht="16.5" customHeight="1">
      <c r="A100" s="5">
        <v>98</v>
      </c>
      <c r="B100" s="6" t="s">
        <v>117</v>
      </c>
      <c r="C100" s="6">
        <v>20200814080</v>
      </c>
      <c r="D100" s="6" t="s">
        <v>17</v>
      </c>
      <c r="E100" s="6" t="s">
        <v>76</v>
      </c>
      <c r="F100" s="32">
        <v>35</v>
      </c>
      <c r="G100" s="33">
        <f t="shared" si="3"/>
        <v>14</v>
      </c>
      <c r="H100" s="9" t="s">
        <v>19</v>
      </c>
      <c r="I100" s="40">
        <v>80</v>
      </c>
      <c r="J100" s="33">
        <f t="shared" si="4"/>
        <v>48</v>
      </c>
      <c r="K100" s="33"/>
      <c r="L100" s="33">
        <f t="shared" si="5"/>
        <v>62</v>
      </c>
      <c r="M100" s="41"/>
      <c r="N100" s="41"/>
      <c r="O100" s="5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49"/>
      <c r="IQ100" s="49"/>
      <c r="IR100" s="49"/>
      <c r="IS100" s="49"/>
      <c r="IT100" s="49"/>
      <c r="IU100" s="49"/>
    </row>
    <row r="101" spans="1:255" s="22" customFormat="1" ht="16.5" customHeight="1">
      <c r="A101" s="5">
        <v>99</v>
      </c>
      <c r="B101" s="6" t="s">
        <v>118</v>
      </c>
      <c r="C101" s="6">
        <v>20200814077</v>
      </c>
      <c r="D101" s="6" t="s">
        <v>17</v>
      </c>
      <c r="E101" s="6" t="s">
        <v>76</v>
      </c>
      <c r="F101" s="32">
        <v>37</v>
      </c>
      <c r="G101" s="33">
        <f t="shared" si="3"/>
        <v>14.8</v>
      </c>
      <c r="H101" s="9" t="s">
        <v>19</v>
      </c>
      <c r="I101" s="52">
        <v>77.22</v>
      </c>
      <c r="J101" s="33">
        <f t="shared" si="4"/>
        <v>46.332</v>
      </c>
      <c r="K101" s="33"/>
      <c r="L101" s="33">
        <f t="shared" si="5"/>
        <v>61.132000000000005</v>
      </c>
      <c r="M101" s="53"/>
      <c r="N101" s="53"/>
      <c r="O101" s="5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9"/>
      <c r="IQ101" s="49"/>
      <c r="IR101" s="49"/>
      <c r="IS101" s="49"/>
      <c r="IT101" s="49"/>
      <c r="IU101" s="49"/>
    </row>
    <row r="102" spans="1:255" s="22" customFormat="1" ht="16.5" customHeight="1">
      <c r="A102" s="5">
        <v>100</v>
      </c>
      <c r="B102" s="6" t="s">
        <v>119</v>
      </c>
      <c r="C102" s="6">
        <v>20200814105</v>
      </c>
      <c r="D102" s="6" t="s">
        <v>17</v>
      </c>
      <c r="E102" s="6" t="s">
        <v>76</v>
      </c>
      <c r="F102" s="32">
        <v>34</v>
      </c>
      <c r="G102" s="33">
        <f t="shared" si="3"/>
        <v>13.600000000000001</v>
      </c>
      <c r="H102" s="9" t="s">
        <v>19</v>
      </c>
      <c r="I102" s="40">
        <v>79</v>
      </c>
      <c r="J102" s="33">
        <f t="shared" si="4"/>
        <v>47.4</v>
      </c>
      <c r="K102" s="33"/>
      <c r="L102" s="33">
        <f t="shared" si="5"/>
        <v>61</v>
      </c>
      <c r="M102" s="41"/>
      <c r="N102" s="41"/>
      <c r="O102" s="42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49"/>
      <c r="IQ102" s="49"/>
      <c r="IR102" s="49"/>
      <c r="IS102" s="49"/>
      <c r="IT102" s="49"/>
      <c r="IU102" s="49"/>
    </row>
    <row r="103" spans="1:255" s="22" customFormat="1" ht="16.5" customHeight="1">
      <c r="A103" s="5">
        <v>101</v>
      </c>
      <c r="B103" s="6" t="s">
        <v>120</v>
      </c>
      <c r="C103" s="6">
        <v>20200814103</v>
      </c>
      <c r="D103" s="6" t="s">
        <v>17</v>
      </c>
      <c r="E103" s="6" t="s">
        <v>76</v>
      </c>
      <c r="F103" s="32">
        <v>35</v>
      </c>
      <c r="G103" s="33">
        <f t="shared" si="3"/>
        <v>14</v>
      </c>
      <c r="H103" s="9" t="s">
        <v>19</v>
      </c>
      <c r="I103" s="40">
        <v>77.6</v>
      </c>
      <c r="J103" s="33">
        <f t="shared" si="4"/>
        <v>46.559999999999995</v>
      </c>
      <c r="K103" s="33"/>
      <c r="L103" s="33">
        <f t="shared" si="5"/>
        <v>60.559999999999995</v>
      </c>
      <c r="M103" s="41"/>
      <c r="N103" s="41"/>
      <c r="O103" s="5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48"/>
      <c r="IQ103" s="48"/>
      <c r="IR103" s="48"/>
      <c r="IS103" s="48"/>
      <c r="IT103" s="48"/>
      <c r="IU103" s="48"/>
    </row>
    <row r="104" spans="1:255" s="22" customFormat="1" ht="16.5" customHeight="1">
      <c r="A104" s="5">
        <v>102</v>
      </c>
      <c r="B104" s="6" t="s">
        <v>121</v>
      </c>
      <c r="C104" s="6">
        <v>20200814064</v>
      </c>
      <c r="D104" s="6" t="s">
        <v>17</v>
      </c>
      <c r="E104" s="6" t="s">
        <v>76</v>
      </c>
      <c r="F104" s="32">
        <v>57</v>
      </c>
      <c r="G104" s="33">
        <f t="shared" si="3"/>
        <v>22.8</v>
      </c>
      <c r="H104" s="9" t="s">
        <v>19</v>
      </c>
      <c r="I104" s="52">
        <v>0</v>
      </c>
      <c r="J104" s="33">
        <f t="shared" si="4"/>
        <v>0</v>
      </c>
      <c r="K104" s="33"/>
      <c r="L104" s="33">
        <f t="shared" si="5"/>
        <v>22.8</v>
      </c>
      <c r="M104" s="53"/>
      <c r="N104" s="53"/>
      <c r="O104" s="5" t="s">
        <v>122</v>
      </c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48"/>
      <c r="IQ104" s="48"/>
      <c r="IR104" s="48"/>
      <c r="IS104" s="48"/>
      <c r="IT104" s="48"/>
      <c r="IU104" s="48"/>
    </row>
    <row r="105" spans="1:255" s="22" customFormat="1" ht="16.5" customHeight="1">
      <c r="A105" s="5">
        <v>103</v>
      </c>
      <c r="B105" s="6" t="s">
        <v>123</v>
      </c>
      <c r="C105" s="6">
        <v>20200814067</v>
      </c>
      <c r="D105" s="6" t="s">
        <v>17</v>
      </c>
      <c r="E105" s="6" t="s">
        <v>76</v>
      </c>
      <c r="F105" s="32">
        <v>52</v>
      </c>
      <c r="G105" s="33">
        <f t="shared" si="3"/>
        <v>20.8</v>
      </c>
      <c r="H105" s="9" t="s">
        <v>19</v>
      </c>
      <c r="I105" s="52">
        <v>0</v>
      </c>
      <c r="J105" s="33">
        <f t="shared" si="4"/>
        <v>0</v>
      </c>
      <c r="K105" s="33"/>
      <c r="L105" s="33">
        <f t="shared" si="5"/>
        <v>20.8</v>
      </c>
      <c r="M105" s="53"/>
      <c r="N105" s="53"/>
      <c r="O105" s="5" t="s">
        <v>122</v>
      </c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8"/>
      <c r="IQ105" s="48"/>
      <c r="IR105" s="48"/>
      <c r="IS105" s="48"/>
      <c r="IT105" s="48"/>
      <c r="IU105" s="48"/>
    </row>
    <row r="106" spans="1:255" s="22" customFormat="1" ht="16.5" customHeight="1">
      <c r="A106" s="5">
        <v>104</v>
      </c>
      <c r="B106" s="6" t="s">
        <v>124</v>
      </c>
      <c r="C106" s="6">
        <v>20200814100</v>
      </c>
      <c r="D106" s="6" t="s">
        <v>17</v>
      </c>
      <c r="E106" s="6" t="s">
        <v>76</v>
      </c>
      <c r="F106" s="51">
        <v>40</v>
      </c>
      <c r="G106" s="33">
        <f t="shared" si="3"/>
        <v>16</v>
      </c>
      <c r="H106" s="9" t="s">
        <v>19</v>
      </c>
      <c r="I106" s="40">
        <v>0</v>
      </c>
      <c r="J106" s="33">
        <f t="shared" si="4"/>
        <v>0</v>
      </c>
      <c r="K106" s="33"/>
      <c r="L106" s="33">
        <f t="shared" si="5"/>
        <v>16</v>
      </c>
      <c r="M106" s="32"/>
      <c r="N106" s="32"/>
      <c r="O106" s="6" t="s">
        <v>122</v>
      </c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48"/>
      <c r="IQ106" s="48"/>
      <c r="IR106" s="48"/>
      <c r="IS106" s="48"/>
      <c r="IT106" s="48"/>
      <c r="IU106" s="48"/>
    </row>
    <row r="107" spans="1:255" s="22" customFormat="1" ht="16.5" customHeight="1">
      <c r="A107" s="5">
        <v>105</v>
      </c>
      <c r="B107" s="6" t="s">
        <v>125</v>
      </c>
      <c r="C107" s="6">
        <v>20200814078</v>
      </c>
      <c r="D107" s="6" t="s">
        <v>17</v>
      </c>
      <c r="E107" s="6" t="s">
        <v>76</v>
      </c>
      <c r="F107" s="32">
        <v>36</v>
      </c>
      <c r="G107" s="33">
        <f t="shared" si="3"/>
        <v>14.4</v>
      </c>
      <c r="H107" s="9" t="s">
        <v>19</v>
      </c>
      <c r="I107" s="40">
        <v>0</v>
      </c>
      <c r="J107" s="33">
        <f t="shared" si="4"/>
        <v>0</v>
      </c>
      <c r="K107" s="33"/>
      <c r="L107" s="33">
        <f t="shared" si="5"/>
        <v>14.4</v>
      </c>
      <c r="M107" s="32"/>
      <c r="N107" s="32"/>
      <c r="O107" s="6" t="s">
        <v>122</v>
      </c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48"/>
      <c r="IQ107" s="48"/>
      <c r="IR107" s="48"/>
      <c r="IS107" s="48"/>
      <c r="IT107" s="48"/>
      <c r="IU107" s="48"/>
    </row>
    <row r="108" spans="1:255" s="22" customFormat="1" ht="16.5" customHeight="1">
      <c r="A108" s="5">
        <v>106</v>
      </c>
      <c r="B108" s="6" t="s">
        <v>126</v>
      </c>
      <c r="C108" s="6">
        <v>20200814081</v>
      </c>
      <c r="D108" s="6" t="s">
        <v>17</v>
      </c>
      <c r="E108" s="6" t="s">
        <v>76</v>
      </c>
      <c r="F108" s="5">
        <v>34</v>
      </c>
      <c r="G108" s="33">
        <f t="shared" si="3"/>
        <v>13.600000000000001</v>
      </c>
      <c r="H108" s="9" t="s">
        <v>19</v>
      </c>
      <c r="I108" s="40">
        <v>0</v>
      </c>
      <c r="J108" s="33">
        <f t="shared" si="4"/>
        <v>0</v>
      </c>
      <c r="K108" s="33"/>
      <c r="L108" s="33">
        <f t="shared" si="5"/>
        <v>13.600000000000001</v>
      </c>
      <c r="M108" s="32"/>
      <c r="N108" s="32"/>
      <c r="O108" s="43" t="s">
        <v>122</v>
      </c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48"/>
      <c r="IQ108" s="48"/>
      <c r="IR108" s="48"/>
      <c r="IS108" s="48"/>
      <c r="IT108" s="48"/>
      <c r="IU108" s="48"/>
    </row>
    <row r="109" spans="1:255" s="22" customFormat="1" ht="16.5" customHeight="1">
      <c r="A109" s="27">
        <v>107</v>
      </c>
      <c r="B109" s="28" t="s">
        <v>127</v>
      </c>
      <c r="C109" s="6">
        <v>20200814107</v>
      </c>
      <c r="D109" s="28" t="s">
        <v>128</v>
      </c>
      <c r="E109" s="28" t="s">
        <v>76</v>
      </c>
      <c r="F109" s="29">
        <v>81</v>
      </c>
      <c r="G109" s="30">
        <f t="shared" si="3"/>
        <v>32.4</v>
      </c>
      <c r="H109" s="31" t="s">
        <v>19</v>
      </c>
      <c r="I109" s="44">
        <v>84.5</v>
      </c>
      <c r="J109" s="30">
        <f t="shared" si="4"/>
        <v>50.699999999999996</v>
      </c>
      <c r="K109" s="30"/>
      <c r="L109" s="30">
        <f t="shared" si="5"/>
        <v>83.1</v>
      </c>
      <c r="M109" s="45">
        <v>1</v>
      </c>
      <c r="N109" s="45" t="s">
        <v>19</v>
      </c>
      <c r="O109" s="27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8"/>
      <c r="IQ109" s="48"/>
      <c r="IR109" s="48"/>
      <c r="IS109" s="48"/>
      <c r="IT109" s="48"/>
      <c r="IU109" s="48"/>
    </row>
    <row r="110" spans="1:255" s="22" customFormat="1" ht="16.5" customHeight="1">
      <c r="A110" s="27">
        <v>108</v>
      </c>
      <c r="B110" s="28" t="s">
        <v>129</v>
      </c>
      <c r="C110" s="6">
        <v>20200814108</v>
      </c>
      <c r="D110" s="28" t="s">
        <v>128</v>
      </c>
      <c r="E110" s="28" t="s">
        <v>76</v>
      </c>
      <c r="F110" s="29">
        <v>74</v>
      </c>
      <c r="G110" s="30">
        <f t="shared" si="3"/>
        <v>29.6</v>
      </c>
      <c r="H110" s="31" t="s">
        <v>19</v>
      </c>
      <c r="I110" s="35">
        <v>83.7</v>
      </c>
      <c r="J110" s="30">
        <f t="shared" si="4"/>
        <v>50.22</v>
      </c>
      <c r="K110" s="30"/>
      <c r="L110" s="30">
        <f t="shared" si="5"/>
        <v>79.82</v>
      </c>
      <c r="M110" s="36">
        <v>2</v>
      </c>
      <c r="N110" s="45" t="s">
        <v>19</v>
      </c>
      <c r="O110" s="27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8"/>
      <c r="IQ110" s="48"/>
      <c r="IR110" s="48"/>
      <c r="IS110" s="48"/>
      <c r="IT110" s="48"/>
      <c r="IU110" s="48"/>
    </row>
    <row r="111" spans="1:255" s="22" customFormat="1" ht="16.5" customHeight="1">
      <c r="A111" s="27">
        <v>109</v>
      </c>
      <c r="B111" s="28" t="s">
        <v>130</v>
      </c>
      <c r="C111" s="6">
        <v>20200814109</v>
      </c>
      <c r="D111" s="28" t="s">
        <v>128</v>
      </c>
      <c r="E111" s="28" t="s">
        <v>76</v>
      </c>
      <c r="F111" s="29">
        <v>69</v>
      </c>
      <c r="G111" s="30">
        <f t="shared" si="3"/>
        <v>27.6</v>
      </c>
      <c r="H111" s="31" t="s">
        <v>19</v>
      </c>
      <c r="I111" s="44">
        <v>82.8</v>
      </c>
      <c r="J111" s="30">
        <f t="shared" si="4"/>
        <v>49.68</v>
      </c>
      <c r="K111" s="30"/>
      <c r="L111" s="30">
        <f t="shared" si="5"/>
        <v>77.28</v>
      </c>
      <c r="M111" s="45">
        <v>3</v>
      </c>
      <c r="N111" s="45" t="s">
        <v>19</v>
      </c>
      <c r="O111" s="27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8"/>
      <c r="IQ111" s="48"/>
      <c r="IR111" s="48"/>
      <c r="IS111" s="48"/>
      <c r="IT111" s="48"/>
      <c r="IU111" s="48"/>
    </row>
    <row r="112" spans="1:255" s="22" customFormat="1" ht="16.5" customHeight="1">
      <c r="A112" s="5">
        <v>110</v>
      </c>
      <c r="B112" s="6" t="s">
        <v>131</v>
      </c>
      <c r="C112" s="6">
        <v>20200814110</v>
      </c>
      <c r="D112" s="6" t="s">
        <v>128</v>
      </c>
      <c r="E112" s="6" t="s">
        <v>76</v>
      </c>
      <c r="F112" s="32">
        <v>64</v>
      </c>
      <c r="G112" s="33">
        <f t="shared" si="3"/>
        <v>25.6</v>
      </c>
      <c r="H112" s="9" t="s">
        <v>19</v>
      </c>
      <c r="I112" s="40">
        <v>77.9</v>
      </c>
      <c r="J112" s="33">
        <f t="shared" si="4"/>
        <v>46.74</v>
      </c>
      <c r="K112" s="33"/>
      <c r="L112" s="33">
        <f t="shared" si="5"/>
        <v>72.34</v>
      </c>
      <c r="M112" s="41"/>
      <c r="N112" s="53"/>
      <c r="O112" s="5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50"/>
      <c r="IQ112" s="50"/>
      <c r="IR112" s="50"/>
      <c r="IS112" s="50"/>
      <c r="IT112" s="50"/>
      <c r="IU112" s="50"/>
    </row>
    <row r="113" spans="1:255" s="22" customFormat="1" ht="16.5" customHeight="1">
      <c r="A113" s="5">
        <v>111</v>
      </c>
      <c r="B113" s="6" t="s">
        <v>132</v>
      </c>
      <c r="C113" s="6">
        <v>20200814111</v>
      </c>
      <c r="D113" s="6" t="s">
        <v>128</v>
      </c>
      <c r="E113" s="6" t="s">
        <v>76</v>
      </c>
      <c r="F113" s="32">
        <v>60</v>
      </c>
      <c r="G113" s="33">
        <f t="shared" si="3"/>
        <v>24</v>
      </c>
      <c r="H113" s="9" t="s">
        <v>19</v>
      </c>
      <c r="I113" s="52">
        <v>80.3</v>
      </c>
      <c r="J113" s="33">
        <f t="shared" si="4"/>
        <v>48.18</v>
      </c>
      <c r="K113" s="33"/>
      <c r="L113" s="33">
        <f t="shared" si="5"/>
        <v>72.18</v>
      </c>
      <c r="M113" s="53"/>
      <c r="N113" s="53"/>
      <c r="O113" s="5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50"/>
      <c r="IQ113" s="50"/>
      <c r="IR113" s="50"/>
      <c r="IS113" s="50"/>
      <c r="IT113" s="50"/>
      <c r="IU113" s="50"/>
    </row>
    <row r="114" spans="1:255" s="22" customFormat="1" ht="16.5" customHeight="1">
      <c r="A114" s="5">
        <v>112</v>
      </c>
      <c r="B114" s="6" t="s">
        <v>133</v>
      </c>
      <c r="C114" s="6">
        <v>20200814112</v>
      </c>
      <c r="D114" s="6" t="s">
        <v>128</v>
      </c>
      <c r="E114" s="6" t="s">
        <v>76</v>
      </c>
      <c r="F114" s="32">
        <v>60</v>
      </c>
      <c r="G114" s="33">
        <f t="shared" si="3"/>
        <v>24</v>
      </c>
      <c r="H114" s="9" t="s">
        <v>19</v>
      </c>
      <c r="I114" s="40">
        <v>77.8</v>
      </c>
      <c r="J114" s="33">
        <f t="shared" si="4"/>
        <v>46.68</v>
      </c>
      <c r="K114" s="33"/>
      <c r="L114" s="33">
        <f t="shared" si="5"/>
        <v>70.68</v>
      </c>
      <c r="M114" s="41"/>
      <c r="N114" s="41"/>
      <c r="O114" s="5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</row>
    <row r="115" spans="1:255" s="22" customFormat="1" ht="16.5" customHeight="1">
      <c r="A115" s="5">
        <v>113</v>
      </c>
      <c r="B115" s="6" t="s">
        <v>134</v>
      </c>
      <c r="C115" s="6">
        <v>20200814114</v>
      </c>
      <c r="D115" s="6" t="s">
        <v>128</v>
      </c>
      <c r="E115" s="6" t="s">
        <v>76</v>
      </c>
      <c r="F115" s="32">
        <v>56</v>
      </c>
      <c r="G115" s="33">
        <f t="shared" si="3"/>
        <v>22.400000000000002</v>
      </c>
      <c r="H115" s="9" t="s">
        <v>19</v>
      </c>
      <c r="I115" s="40">
        <v>79.4</v>
      </c>
      <c r="J115" s="33">
        <f t="shared" si="4"/>
        <v>47.64</v>
      </c>
      <c r="K115" s="33"/>
      <c r="L115" s="33">
        <f t="shared" si="5"/>
        <v>70.04</v>
      </c>
      <c r="M115" s="41"/>
      <c r="N115" s="41"/>
      <c r="O115" s="5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</row>
    <row r="116" spans="1:255" s="22" customFormat="1" ht="16.5" customHeight="1">
      <c r="A116" s="5">
        <v>114</v>
      </c>
      <c r="B116" s="6" t="s">
        <v>135</v>
      </c>
      <c r="C116" s="6">
        <v>20200814113</v>
      </c>
      <c r="D116" s="6" t="s">
        <v>128</v>
      </c>
      <c r="E116" s="6" t="s">
        <v>76</v>
      </c>
      <c r="F116" s="32">
        <v>59</v>
      </c>
      <c r="G116" s="33">
        <f t="shared" si="3"/>
        <v>23.6</v>
      </c>
      <c r="H116" s="9" t="s">
        <v>19</v>
      </c>
      <c r="I116" s="52">
        <v>0</v>
      </c>
      <c r="J116" s="33">
        <f t="shared" si="4"/>
        <v>0</v>
      </c>
      <c r="K116" s="33"/>
      <c r="L116" s="33">
        <f t="shared" si="5"/>
        <v>23.6</v>
      </c>
      <c r="M116" s="53"/>
      <c r="N116" s="53"/>
      <c r="O116" s="5" t="s">
        <v>122</v>
      </c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49"/>
      <c r="IQ116" s="49"/>
      <c r="IR116" s="49"/>
      <c r="IS116" s="49"/>
      <c r="IT116" s="49"/>
      <c r="IU116" s="49"/>
    </row>
    <row r="117" spans="1:256" s="23" customFormat="1" ht="16.5" customHeight="1">
      <c r="A117" s="27">
        <v>115</v>
      </c>
      <c r="B117" s="28" t="s">
        <v>136</v>
      </c>
      <c r="C117" s="28">
        <v>20200814139</v>
      </c>
      <c r="D117" s="28" t="s">
        <v>128</v>
      </c>
      <c r="E117" s="28" t="s">
        <v>137</v>
      </c>
      <c r="F117" s="29">
        <v>69</v>
      </c>
      <c r="G117" s="30">
        <f t="shared" si="3"/>
        <v>27.6</v>
      </c>
      <c r="H117" s="31" t="s">
        <v>19</v>
      </c>
      <c r="I117" s="44">
        <v>80.8</v>
      </c>
      <c r="J117" s="30">
        <f t="shared" si="4"/>
        <v>48.48</v>
      </c>
      <c r="K117" s="30"/>
      <c r="L117" s="30">
        <f t="shared" si="5"/>
        <v>76.08</v>
      </c>
      <c r="M117" s="45">
        <v>1</v>
      </c>
      <c r="N117" s="45" t="s">
        <v>19</v>
      </c>
      <c r="O117" s="27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60"/>
      <c r="IQ117" s="60"/>
      <c r="IR117" s="60"/>
      <c r="IS117" s="60"/>
      <c r="IT117" s="60"/>
      <c r="IU117" s="60"/>
      <c r="IV117" s="61"/>
    </row>
    <row r="118" spans="1:256" s="23" customFormat="1" ht="16.5" customHeight="1">
      <c r="A118" s="27">
        <v>116</v>
      </c>
      <c r="B118" s="28" t="s">
        <v>138</v>
      </c>
      <c r="C118" s="28">
        <v>20200814142</v>
      </c>
      <c r="D118" s="28" t="s">
        <v>128</v>
      </c>
      <c r="E118" s="28" t="s">
        <v>137</v>
      </c>
      <c r="F118" s="29">
        <v>65</v>
      </c>
      <c r="G118" s="30">
        <f t="shared" si="3"/>
        <v>26</v>
      </c>
      <c r="H118" s="31" t="s">
        <v>19</v>
      </c>
      <c r="I118" s="44">
        <v>82.5</v>
      </c>
      <c r="J118" s="30">
        <f t="shared" si="4"/>
        <v>49.5</v>
      </c>
      <c r="K118" s="30"/>
      <c r="L118" s="30">
        <f t="shared" si="5"/>
        <v>75.5</v>
      </c>
      <c r="M118" s="45">
        <v>2</v>
      </c>
      <c r="N118" s="45" t="s">
        <v>19</v>
      </c>
      <c r="O118" s="27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9"/>
      <c r="HT118" s="59"/>
      <c r="HU118" s="59"/>
      <c r="HV118" s="59"/>
      <c r="HW118" s="59"/>
      <c r="HX118" s="59"/>
      <c r="HY118" s="59"/>
      <c r="HZ118" s="59"/>
      <c r="IA118" s="59"/>
      <c r="IB118" s="59"/>
      <c r="IC118" s="59"/>
      <c r="ID118" s="59"/>
      <c r="IE118" s="59"/>
      <c r="IF118" s="59"/>
      <c r="IG118" s="59"/>
      <c r="IH118" s="59"/>
      <c r="II118" s="59"/>
      <c r="IJ118" s="59"/>
      <c r="IK118" s="59"/>
      <c r="IL118" s="59"/>
      <c r="IM118" s="59"/>
      <c r="IN118" s="59"/>
      <c r="IO118" s="59"/>
      <c r="IP118" s="60"/>
      <c r="IQ118" s="60"/>
      <c r="IR118" s="60"/>
      <c r="IS118" s="60"/>
      <c r="IT118" s="60"/>
      <c r="IU118" s="60"/>
      <c r="IV118" s="61"/>
    </row>
    <row r="119" spans="1:256" s="23" customFormat="1" ht="16.5" customHeight="1">
      <c r="A119" s="27">
        <v>117</v>
      </c>
      <c r="B119" s="28" t="s">
        <v>139</v>
      </c>
      <c r="C119" s="28">
        <v>20200814141</v>
      </c>
      <c r="D119" s="28" t="s">
        <v>128</v>
      </c>
      <c r="E119" s="28" t="s">
        <v>137</v>
      </c>
      <c r="F119" s="29">
        <v>66</v>
      </c>
      <c r="G119" s="30">
        <f t="shared" si="3"/>
        <v>26.400000000000002</v>
      </c>
      <c r="H119" s="31" t="s">
        <v>19</v>
      </c>
      <c r="I119" s="44">
        <v>81.2</v>
      </c>
      <c r="J119" s="30">
        <f t="shared" si="4"/>
        <v>48.72</v>
      </c>
      <c r="K119" s="30"/>
      <c r="L119" s="30">
        <f t="shared" si="5"/>
        <v>75.12</v>
      </c>
      <c r="M119" s="45">
        <v>3</v>
      </c>
      <c r="N119" s="45" t="s">
        <v>19</v>
      </c>
      <c r="O119" s="27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9"/>
      <c r="HT119" s="59"/>
      <c r="HU119" s="59"/>
      <c r="HV119" s="59"/>
      <c r="HW119" s="59"/>
      <c r="HX119" s="59"/>
      <c r="HY119" s="59"/>
      <c r="HZ119" s="59"/>
      <c r="IA119" s="59"/>
      <c r="IB119" s="59"/>
      <c r="IC119" s="59"/>
      <c r="ID119" s="59"/>
      <c r="IE119" s="59"/>
      <c r="IF119" s="59"/>
      <c r="IG119" s="59"/>
      <c r="IH119" s="59"/>
      <c r="II119" s="59"/>
      <c r="IJ119" s="59"/>
      <c r="IK119" s="59"/>
      <c r="IL119" s="59"/>
      <c r="IM119" s="59"/>
      <c r="IN119" s="59"/>
      <c r="IO119" s="59"/>
      <c r="IP119" s="60"/>
      <c r="IQ119" s="60"/>
      <c r="IR119" s="60"/>
      <c r="IS119" s="60"/>
      <c r="IT119" s="60"/>
      <c r="IU119" s="60"/>
      <c r="IV119" s="61"/>
    </row>
    <row r="120" spans="1:255" s="22" customFormat="1" ht="16.5" customHeight="1">
      <c r="A120" s="5">
        <v>118</v>
      </c>
      <c r="B120" s="6" t="s">
        <v>140</v>
      </c>
      <c r="C120" s="6">
        <v>20200814143</v>
      </c>
      <c r="D120" s="6" t="s">
        <v>128</v>
      </c>
      <c r="E120" s="6" t="s">
        <v>137</v>
      </c>
      <c r="F120" s="32">
        <v>64</v>
      </c>
      <c r="G120" s="33">
        <f t="shared" si="3"/>
        <v>25.6</v>
      </c>
      <c r="H120" s="9" t="s">
        <v>19</v>
      </c>
      <c r="I120" s="52">
        <v>82.2</v>
      </c>
      <c r="J120" s="33">
        <f t="shared" si="4"/>
        <v>49.32</v>
      </c>
      <c r="K120" s="33"/>
      <c r="L120" s="33">
        <f t="shared" si="5"/>
        <v>74.92</v>
      </c>
      <c r="M120" s="53"/>
      <c r="N120" s="53"/>
      <c r="O120" s="5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9"/>
      <c r="IQ120" s="49"/>
      <c r="IR120" s="49"/>
      <c r="IS120" s="49"/>
      <c r="IT120" s="49"/>
      <c r="IU120" s="49"/>
    </row>
    <row r="121" spans="1:255" s="22" customFormat="1" ht="16.5" customHeight="1">
      <c r="A121" s="5">
        <v>119</v>
      </c>
      <c r="B121" s="6" t="s">
        <v>141</v>
      </c>
      <c r="C121" s="6">
        <v>20200814138</v>
      </c>
      <c r="D121" s="6" t="s">
        <v>128</v>
      </c>
      <c r="E121" s="6" t="s">
        <v>137</v>
      </c>
      <c r="F121" s="32">
        <v>71</v>
      </c>
      <c r="G121" s="33">
        <f t="shared" si="3"/>
        <v>28.400000000000002</v>
      </c>
      <c r="H121" s="9" t="s">
        <v>19</v>
      </c>
      <c r="I121" s="52">
        <v>77</v>
      </c>
      <c r="J121" s="33">
        <f t="shared" si="4"/>
        <v>46.199999999999996</v>
      </c>
      <c r="K121" s="33"/>
      <c r="L121" s="33">
        <f t="shared" si="5"/>
        <v>74.6</v>
      </c>
      <c r="M121" s="53"/>
      <c r="N121" s="53"/>
      <c r="O121" s="5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9"/>
      <c r="IQ121" s="49"/>
      <c r="IR121" s="49"/>
      <c r="IS121" s="49"/>
      <c r="IT121" s="49"/>
      <c r="IU121" s="49"/>
    </row>
    <row r="122" spans="1:255" s="22" customFormat="1" ht="16.5" customHeight="1">
      <c r="A122" s="5">
        <v>120</v>
      </c>
      <c r="B122" s="6" t="s">
        <v>142</v>
      </c>
      <c r="C122" s="6">
        <v>20200814144</v>
      </c>
      <c r="D122" s="6" t="s">
        <v>128</v>
      </c>
      <c r="E122" s="6" t="s">
        <v>137</v>
      </c>
      <c r="F122" s="32">
        <v>62</v>
      </c>
      <c r="G122" s="33">
        <f t="shared" si="3"/>
        <v>24.8</v>
      </c>
      <c r="H122" s="9" t="s">
        <v>19</v>
      </c>
      <c r="I122" s="52">
        <v>81.8</v>
      </c>
      <c r="J122" s="33">
        <f t="shared" si="4"/>
        <v>49.08</v>
      </c>
      <c r="K122" s="33"/>
      <c r="L122" s="33">
        <f t="shared" si="5"/>
        <v>73.88</v>
      </c>
      <c r="M122" s="53"/>
      <c r="N122" s="53"/>
      <c r="O122" s="5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  <c r="IP122" s="48"/>
      <c r="IQ122" s="48"/>
      <c r="IR122" s="48"/>
      <c r="IS122" s="48"/>
      <c r="IT122" s="48"/>
      <c r="IU122" s="48"/>
    </row>
    <row r="123" spans="1:255" s="22" customFormat="1" ht="16.5" customHeight="1">
      <c r="A123" s="5">
        <v>121</v>
      </c>
      <c r="B123" s="6" t="s">
        <v>143</v>
      </c>
      <c r="C123" s="6">
        <v>20200814140</v>
      </c>
      <c r="D123" s="6" t="s">
        <v>128</v>
      </c>
      <c r="E123" s="6" t="s">
        <v>137</v>
      </c>
      <c r="F123" s="32">
        <v>68</v>
      </c>
      <c r="G123" s="33">
        <f t="shared" si="3"/>
        <v>27.200000000000003</v>
      </c>
      <c r="H123" s="9" t="s">
        <v>19</v>
      </c>
      <c r="I123" s="52">
        <v>76</v>
      </c>
      <c r="J123" s="33">
        <f t="shared" si="4"/>
        <v>45.6</v>
      </c>
      <c r="K123" s="33"/>
      <c r="L123" s="33">
        <f t="shared" si="5"/>
        <v>72.80000000000001</v>
      </c>
      <c r="M123" s="53"/>
      <c r="N123" s="53"/>
      <c r="O123" s="5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  <c r="IP123" s="49"/>
      <c r="IQ123" s="49"/>
      <c r="IR123" s="49"/>
      <c r="IS123" s="49"/>
      <c r="IT123" s="49"/>
      <c r="IU123" s="49"/>
    </row>
    <row r="124" spans="1:255" s="22" customFormat="1" ht="16.5" customHeight="1">
      <c r="A124" s="5">
        <v>122</v>
      </c>
      <c r="B124" s="6" t="s">
        <v>144</v>
      </c>
      <c r="C124" s="6">
        <v>20200814145</v>
      </c>
      <c r="D124" s="6" t="s">
        <v>128</v>
      </c>
      <c r="E124" s="6" t="s">
        <v>137</v>
      </c>
      <c r="F124" s="32">
        <v>54</v>
      </c>
      <c r="G124" s="33">
        <f t="shared" si="3"/>
        <v>21.6</v>
      </c>
      <c r="H124" s="9" t="s">
        <v>19</v>
      </c>
      <c r="I124" s="52">
        <v>84.8</v>
      </c>
      <c r="J124" s="33">
        <f t="shared" si="4"/>
        <v>50.879999999999995</v>
      </c>
      <c r="K124" s="33"/>
      <c r="L124" s="33">
        <f t="shared" si="5"/>
        <v>72.47999999999999</v>
      </c>
      <c r="M124" s="53"/>
      <c r="N124" s="53"/>
      <c r="O124" s="5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9"/>
      <c r="IQ124" s="49"/>
      <c r="IR124" s="49"/>
      <c r="IS124" s="49"/>
      <c r="IT124" s="49"/>
      <c r="IU124" s="49"/>
    </row>
    <row r="125" spans="1:256" s="23" customFormat="1" ht="16.5" customHeight="1">
      <c r="A125" s="27">
        <v>123</v>
      </c>
      <c r="B125" s="28" t="s">
        <v>145</v>
      </c>
      <c r="C125" s="28">
        <v>20200814115</v>
      </c>
      <c r="D125" s="28" t="s">
        <v>17</v>
      </c>
      <c r="E125" s="28" t="s">
        <v>146</v>
      </c>
      <c r="F125" s="29">
        <v>80</v>
      </c>
      <c r="G125" s="30">
        <f t="shared" si="3"/>
        <v>32</v>
      </c>
      <c r="H125" s="31" t="s">
        <v>19</v>
      </c>
      <c r="I125" s="35">
        <v>88.02</v>
      </c>
      <c r="J125" s="30">
        <f t="shared" si="4"/>
        <v>52.812</v>
      </c>
      <c r="K125" s="30"/>
      <c r="L125" s="30">
        <f t="shared" si="5"/>
        <v>84.812</v>
      </c>
      <c r="M125" s="36">
        <v>1</v>
      </c>
      <c r="N125" s="37" t="s">
        <v>19</v>
      </c>
      <c r="O125" s="2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60"/>
      <c r="HT125" s="60"/>
      <c r="HU125" s="60"/>
      <c r="HV125" s="60"/>
      <c r="HW125" s="60"/>
      <c r="HX125" s="60"/>
      <c r="HY125" s="60"/>
      <c r="HZ125" s="60"/>
      <c r="IA125" s="60"/>
      <c r="IB125" s="60"/>
      <c r="IC125" s="60"/>
      <c r="ID125" s="60"/>
      <c r="IE125" s="60"/>
      <c r="IF125" s="60"/>
      <c r="IG125" s="60"/>
      <c r="IH125" s="60"/>
      <c r="II125" s="60"/>
      <c r="IJ125" s="60"/>
      <c r="IK125" s="60"/>
      <c r="IL125" s="60"/>
      <c r="IM125" s="60"/>
      <c r="IN125" s="60"/>
      <c r="IO125" s="60"/>
      <c r="IP125" s="62"/>
      <c r="IQ125" s="62"/>
      <c r="IR125" s="62"/>
      <c r="IS125" s="62"/>
      <c r="IT125" s="62"/>
      <c r="IU125" s="62"/>
      <c r="IV125" s="61"/>
    </row>
    <row r="126" spans="1:256" s="23" customFormat="1" ht="16.5" customHeight="1">
      <c r="A126" s="27">
        <v>124</v>
      </c>
      <c r="B126" s="28" t="s">
        <v>147</v>
      </c>
      <c r="C126" s="28">
        <v>20200814116</v>
      </c>
      <c r="D126" s="28" t="s">
        <v>17</v>
      </c>
      <c r="E126" s="28" t="s">
        <v>146</v>
      </c>
      <c r="F126" s="29">
        <v>80</v>
      </c>
      <c r="G126" s="30">
        <f t="shared" si="3"/>
        <v>32</v>
      </c>
      <c r="H126" s="31" t="s">
        <v>19</v>
      </c>
      <c r="I126" s="35">
        <v>85.46</v>
      </c>
      <c r="J126" s="30">
        <f t="shared" si="4"/>
        <v>51.275999999999996</v>
      </c>
      <c r="K126" s="30"/>
      <c r="L126" s="30">
        <f t="shared" si="5"/>
        <v>83.276</v>
      </c>
      <c r="M126" s="36">
        <v>2</v>
      </c>
      <c r="N126" s="37" t="s">
        <v>19</v>
      </c>
      <c r="O126" s="2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60"/>
      <c r="HT126" s="60"/>
      <c r="HU126" s="60"/>
      <c r="HV126" s="60"/>
      <c r="HW126" s="60"/>
      <c r="HX126" s="60"/>
      <c r="HY126" s="60"/>
      <c r="HZ126" s="60"/>
      <c r="IA126" s="60"/>
      <c r="IB126" s="60"/>
      <c r="IC126" s="60"/>
      <c r="ID126" s="60"/>
      <c r="IE126" s="60"/>
      <c r="IF126" s="60"/>
      <c r="IG126" s="60"/>
      <c r="IH126" s="60"/>
      <c r="II126" s="60"/>
      <c r="IJ126" s="60"/>
      <c r="IK126" s="60"/>
      <c r="IL126" s="60"/>
      <c r="IM126" s="60"/>
      <c r="IN126" s="60"/>
      <c r="IO126" s="60"/>
      <c r="IP126" s="62"/>
      <c r="IQ126" s="62"/>
      <c r="IR126" s="62"/>
      <c r="IS126" s="62"/>
      <c r="IT126" s="62"/>
      <c r="IU126" s="62"/>
      <c r="IV126" s="61"/>
    </row>
    <row r="127" spans="1:256" s="23" customFormat="1" ht="16.5" customHeight="1">
      <c r="A127" s="27">
        <v>125</v>
      </c>
      <c r="B127" s="28" t="s">
        <v>148</v>
      </c>
      <c r="C127" s="28">
        <v>20200814119</v>
      </c>
      <c r="D127" s="28" t="s">
        <v>17</v>
      </c>
      <c r="E127" s="28" t="s">
        <v>146</v>
      </c>
      <c r="F127" s="29">
        <v>71</v>
      </c>
      <c r="G127" s="30">
        <f t="shared" si="3"/>
        <v>28.400000000000002</v>
      </c>
      <c r="H127" s="31" t="s">
        <v>19</v>
      </c>
      <c r="I127" s="35">
        <v>88.3</v>
      </c>
      <c r="J127" s="30">
        <f t="shared" si="4"/>
        <v>52.98</v>
      </c>
      <c r="K127" s="30"/>
      <c r="L127" s="30">
        <f t="shared" si="5"/>
        <v>81.38</v>
      </c>
      <c r="M127" s="36">
        <v>3</v>
      </c>
      <c r="N127" s="37" t="s">
        <v>19</v>
      </c>
      <c r="O127" s="27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60"/>
      <c r="IQ127" s="60"/>
      <c r="IR127" s="60"/>
      <c r="IS127" s="60"/>
      <c r="IT127" s="60"/>
      <c r="IU127" s="60"/>
      <c r="IV127" s="61"/>
    </row>
    <row r="128" spans="1:256" s="23" customFormat="1" ht="16.5" customHeight="1">
      <c r="A128" s="27">
        <v>126</v>
      </c>
      <c r="B128" s="28" t="s">
        <v>149</v>
      </c>
      <c r="C128" s="28">
        <v>20200814117</v>
      </c>
      <c r="D128" s="28" t="s">
        <v>17</v>
      </c>
      <c r="E128" s="28" t="s">
        <v>146</v>
      </c>
      <c r="F128" s="29">
        <v>77</v>
      </c>
      <c r="G128" s="30">
        <f t="shared" si="3"/>
        <v>30.8</v>
      </c>
      <c r="H128" s="31" t="s">
        <v>19</v>
      </c>
      <c r="I128" s="35">
        <v>81.78</v>
      </c>
      <c r="J128" s="30">
        <f t="shared" si="4"/>
        <v>49.068</v>
      </c>
      <c r="K128" s="30"/>
      <c r="L128" s="30">
        <f t="shared" si="5"/>
        <v>79.868</v>
      </c>
      <c r="M128" s="36">
        <v>4</v>
      </c>
      <c r="N128" s="37" t="s">
        <v>19</v>
      </c>
      <c r="O128" s="27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59"/>
      <c r="IL128" s="59"/>
      <c r="IM128" s="59"/>
      <c r="IN128" s="59"/>
      <c r="IO128" s="59"/>
      <c r="IP128" s="60"/>
      <c r="IQ128" s="60"/>
      <c r="IR128" s="60"/>
      <c r="IS128" s="60"/>
      <c r="IT128" s="60"/>
      <c r="IU128" s="60"/>
      <c r="IV128" s="61"/>
    </row>
    <row r="129" spans="1:256" s="23" customFormat="1" ht="16.5" customHeight="1">
      <c r="A129" s="27">
        <v>127</v>
      </c>
      <c r="B129" s="28" t="s">
        <v>150</v>
      </c>
      <c r="C129" s="28">
        <v>20200814118</v>
      </c>
      <c r="D129" s="28" t="s">
        <v>17</v>
      </c>
      <c r="E129" s="28" t="s">
        <v>146</v>
      </c>
      <c r="F129" s="29">
        <v>75</v>
      </c>
      <c r="G129" s="30">
        <f t="shared" si="3"/>
        <v>30</v>
      </c>
      <c r="H129" s="31" t="s">
        <v>19</v>
      </c>
      <c r="I129" s="35">
        <v>81.86</v>
      </c>
      <c r="J129" s="30">
        <f t="shared" si="4"/>
        <v>49.116</v>
      </c>
      <c r="K129" s="30"/>
      <c r="L129" s="30">
        <f t="shared" si="5"/>
        <v>79.116</v>
      </c>
      <c r="M129" s="36">
        <v>5</v>
      </c>
      <c r="N129" s="37" t="s">
        <v>19</v>
      </c>
      <c r="O129" s="27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60"/>
      <c r="IQ129" s="60"/>
      <c r="IR129" s="60"/>
      <c r="IS129" s="60"/>
      <c r="IT129" s="60"/>
      <c r="IU129" s="60"/>
      <c r="IV129" s="61"/>
    </row>
    <row r="130" spans="1:256" s="23" customFormat="1" ht="16.5" customHeight="1">
      <c r="A130" s="27">
        <v>128</v>
      </c>
      <c r="B130" s="28" t="s">
        <v>151</v>
      </c>
      <c r="C130" s="28">
        <v>20200814120</v>
      </c>
      <c r="D130" s="28" t="s">
        <v>17</v>
      </c>
      <c r="E130" s="28" t="s">
        <v>146</v>
      </c>
      <c r="F130" s="29">
        <v>68</v>
      </c>
      <c r="G130" s="30">
        <f t="shared" si="3"/>
        <v>27.200000000000003</v>
      </c>
      <c r="H130" s="31" t="s">
        <v>19</v>
      </c>
      <c r="I130" s="35">
        <v>81.5</v>
      </c>
      <c r="J130" s="30">
        <f t="shared" si="4"/>
        <v>48.9</v>
      </c>
      <c r="K130" s="30"/>
      <c r="L130" s="30">
        <f t="shared" si="5"/>
        <v>76.1</v>
      </c>
      <c r="M130" s="36">
        <v>6</v>
      </c>
      <c r="N130" s="37" t="s">
        <v>19</v>
      </c>
      <c r="O130" s="27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59"/>
      <c r="IS130" s="59"/>
      <c r="IT130" s="59"/>
      <c r="IU130" s="59"/>
      <c r="IV130" s="61"/>
    </row>
    <row r="131" spans="1:255" s="22" customFormat="1" ht="16.5" customHeight="1">
      <c r="A131" s="5">
        <v>129</v>
      </c>
      <c r="B131" s="6" t="s">
        <v>152</v>
      </c>
      <c r="C131" s="6">
        <v>20200814125</v>
      </c>
      <c r="D131" s="6" t="s">
        <v>17</v>
      </c>
      <c r="E131" s="6" t="s">
        <v>146</v>
      </c>
      <c r="F131" s="32">
        <v>56</v>
      </c>
      <c r="G131" s="33">
        <f aca="true" t="shared" si="6" ref="G131:G194">F131*0.4</f>
        <v>22.400000000000002</v>
      </c>
      <c r="H131" s="9" t="s">
        <v>19</v>
      </c>
      <c r="I131" s="40">
        <v>85.72</v>
      </c>
      <c r="J131" s="33">
        <f aca="true" t="shared" si="7" ref="J131:J194">I131*0.6</f>
        <v>51.431999999999995</v>
      </c>
      <c r="K131" s="33"/>
      <c r="L131" s="33">
        <f aca="true" t="shared" si="8" ref="L131:L194">G131+J131+K131</f>
        <v>73.832</v>
      </c>
      <c r="M131" s="41"/>
      <c r="N131" s="41"/>
      <c r="O131" s="5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</row>
    <row r="132" spans="1:255" s="22" customFormat="1" ht="16.5" customHeight="1">
      <c r="A132" s="5">
        <v>130</v>
      </c>
      <c r="B132" s="6" t="s">
        <v>153</v>
      </c>
      <c r="C132" s="6">
        <v>20200814124</v>
      </c>
      <c r="D132" s="6" t="s">
        <v>17</v>
      </c>
      <c r="E132" s="6" t="s">
        <v>146</v>
      </c>
      <c r="F132" s="32">
        <v>61</v>
      </c>
      <c r="G132" s="33">
        <f t="shared" si="6"/>
        <v>24.400000000000002</v>
      </c>
      <c r="H132" s="9" t="s">
        <v>19</v>
      </c>
      <c r="I132" s="40">
        <v>81.64</v>
      </c>
      <c r="J132" s="33">
        <f t="shared" si="7"/>
        <v>48.984</v>
      </c>
      <c r="K132" s="33"/>
      <c r="L132" s="33">
        <f t="shared" si="8"/>
        <v>73.384</v>
      </c>
      <c r="M132" s="41"/>
      <c r="N132" s="41"/>
      <c r="O132" s="5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</row>
    <row r="133" spans="1:255" s="22" customFormat="1" ht="16.5" customHeight="1">
      <c r="A133" s="5">
        <v>131</v>
      </c>
      <c r="B133" s="6" t="s">
        <v>154</v>
      </c>
      <c r="C133" s="6">
        <v>20200814122</v>
      </c>
      <c r="D133" s="6" t="s">
        <v>17</v>
      </c>
      <c r="E133" s="6" t="s">
        <v>146</v>
      </c>
      <c r="F133" s="32">
        <v>64</v>
      </c>
      <c r="G133" s="33">
        <f t="shared" si="6"/>
        <v>25.6</v>
      </c>
      <c r="H133" s="9" t="s">
        <v>19</v>
      </c>
      <c r="I133" s="40">
        <v>78.64</v>
      </c>
      <c r="J133" s="33">
        <f t="shared" si="7"/>
        <v>47.184</v>
      </c>
      <c r="K133" s="33"/>
      <c r="L133" s="33">
        <f t="shared" si="8"/>
        <v>72.78399999999999</v>
      </c>
      <c r="M133" s="41"/>
      <c r="N133" s="41"/>
      <c r="O133" s="5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</row>
    <row r="134" spans="1:255" s="22" customFormat="1" ht="16.5" customHeight="1">
      <c r="A134" s="5">
        <v>132</v>
      </c>
      <c r="B134" s="6" t="s">
        <v>155</v>
      </c>
      <c r="C134" s="6">
        <v>20200814126</v>
      </c>
      <c r="D134" s="6" t="s">
        <v>17</v>
      </c>
      <c r="E134" s="6" t="s">
        <v>146</v>
      </c>
      <c r="F134" s="32">
        <v>55</v>
      </c>
      <c r="G134" s="33">
        <f t="shared" si="6"/>
        <v>22</v>
      </c>
      <c r="H134" s="9" t="s">
        <v>19</v>
      </c>
      <c r="I134" s="40">
        <v>80.58</v>
      </c>
      <c r="J134" s="33">
        <f t="shared" si="7"/>
        <v>48.348</v>
      </c>
      <c r="K134" s="33"/>
      <c r="L134" s="33">
        <f t="shared" si="8"/>
        <v>70.348</v>
      </c>
      <c r="M134" s="41"/>
      <c r="N134" s="41"/>
      <c r="O134" s="5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</row>
    <row r="135" spans="1:255" s="22" customFormat="1" ht="16.5" customHeight="1">
      <c r="A135" s="5">
        <v>133</v>
      </c>
      <c r="B135" s="6" t="s">
        <v>44</v>
      </c>
      <c r="C135" s="6">
        <v>20200814128</v>
      </c>
      <c r="D135" s="6" t="s">
        <v>17</v>
      </c>
      <c r="E135" s="6" t="s">
        <v>146</v>
      </c>
      <c r="F135" s="32">
        <v>43</v>
      </c>
      <c r="G135" s="33">
        <f t="shared" si="6"/>
        <v>17.2</v>
      </c>
      <c r="H135" s="9" t="s">
        <v>19</v>
      </c>
      <c r="I135" s="40">
        <v>87.84</v>
      </c>
      <c r="J135" s="33">
        <f t="shared" si="7"/>
        <v>52.704</v>
      </c>
      <c r="K135" s="33"/>
      <c r="L135" s="33">
        <f t="shared" si="8"/>
        <v>69.904</v>
      </c>
      <c r="M135" s="41"/>
      <c r="N135" s="41"/>
      <c r="O135" s="5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</row>
    <row r="136" spans="1:255" s="22" customFormat="1" ht="16.5" customHeight="1">
      <c r="A136" s="5">
        <v>134</v>
      </c>
      <c r="B136" s="6" t="s">
        <v>156</v>
      </c>
      <c r="C136" s="6">
        <v>20200814123</v>
      </c>
      <c r="D136" s="6" t="s">
        <v>17</v>
      </c>
      <c r="E136" s="6" t="s">
        <v>146</v>
      </c>
      <c r="F136" s="32">
        <v>62</v>
      </c>
      <c r="G136" s="33">
        <f t="shared" si="6"/>
        <v>24.8</v>
      </c>
      <c r="H136" s="9" t="s">
        <v>19</v>
      </c>
      <c r="I136" s="40">
        <v>74.76</v>
      </c>
      <c r="J136" s="33">
        <f t="shared" si="7"/>
        <v>44.856</v>
      </c>
      <c r="K136" s="33"/>
      <c r="L136" s="33">
        <f t="shared" si="8"/>
        <v>69.656</v>
      </c>
      <c r="M136" s="41"/>
      <c r="N136" s="41"/>
      <c r="O136" s="5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49"/>
      <c r="IQ136" s="49"/>
      <c r="IR136" s="49"/>
      <c r="IS136" s="49"/>
      <c r="IT136" s="49"/>
      <c r="IU136" s="49"/>
    </row>
    <row r="137" spans="1:255" s="22" customFormat="1" ht="16.5" customHeight="1">
      <c r="A137" s="5">
        <v>135</v>
      </c>
      <c r="B137" s="6" t="s">
        <v>157</v>
      </c>
      <c r="C137" s="6">
        <v>20200814127</v>
      </c>
      <c r="D137" s="6" t="s">
        <v>17</v>
      </c>
      <c r="E137" s="6" t="s">
        <v>146</v>
      </c>
      <c r="F137" s="32">
        <v>50</v>
      </c>
      <c r="G137" s="33">
        <f t="shared" si="6"/>
        <v>20</v>
      </c>
      <c r="H137" s="9" t="s">
        <v>19</v>
      </c>
      <c r="I137" s="40">
        <v>77.02</v>
      </c>
      <c r="J137" s="33">
        <f t="shared" si="7"/>
        <v>46.211999999999996</v>
      </c>
      <c r="K137" s="33"/>
      <c r="L137" s="33">
        <f t="shared" si="8"/>
        <v>66.21199999999999</v>
      </c>
      <c r="M137" s="41"/>
      <c r="N137" s="41"/>
      <c r="O137" s="5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  <c r="II137" s="49"/>
      <c r="IJ137" s="49"/>
      <c r="IK137" s="49"/>
      <c r="IL137" s="49"/>
      <c r="IM137" s="49"/>
      <c r="IN137" s="49"/>
      <c r="IO137" s="49"/>
      <c r="IP137" s="48"/>
      <c r="IQ137" s="48"/>
      <c r="IR137" s="48"/>
      <c r="IS137" s="48"/>
      <c r="IT137" s="48"/>
      <c r="IU137" s="48"/>
    </row>
    <row r="138" spans="1:255" s="22" customFormat="1" ht="16.5" customHeight="1">
      <c r="A138" s="5">
        <v>136</v>
      </c>
      <c r="B138" s="6" t="s">
        <v>158</v>
      </c>
      <c r="C138" s="6">
        <v>20200814121</v>
      </c>
      <c r="D138" s="6" t="s">
        <v>17</v>
      </c>
      <c r="E138" s="6" t="s">
        <v>146</v>
      </c>
      <c r="F138" s="32">
        <v>67</v>
      </c>
      <c r="G138" s="33">
        <f t="shared" si="6"/>
        <v>26.8</v>
      </c>
      <c r="H138" s="9" t="s">
        <v>19</v>
      </c>
      <c r="I138" s="40">
        <v>63.3</v>
      </c>
      <c r="J138" s="33">
        <f t="shared" si="7"/>
        <v>37.98</v>
      </c>
      <c r="K138" s="33"/>
      <c r="L138" s="33">
        <f t="shared" si="8"/>
        <v>64.78</v>
      </c>
      <c r="M138" s="41"/>
      <c r="N138" s="41"/>
      <c r="O138" s="5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49"/>
      <c r="IQ138" s="49"/>
      <c r="IR138" s="49"/>
      <c r="IS138" s="49"/>
      <c r="IT138" s="49"/>
      <c r="IU138" s="49"/>
    </row>
    <row r="139" spans="1:255" s="22" customFormat="1" ht="16.5" customHeight="1">
      <c r="A139" s="5">
        <v>137</v>
      </c>
      <c r="B139" s="6" t="s">
        <v>159</v>
      </c>
      <c r="C139" s="6">
        <v>20200814129</v>
      </c>
      <c r="D139" s="6" t="s">
        <v>17</v>
      </c>
      <c r="E139" s="6" t="s">
        <v>146</v>
      </c>
      <c r="F139" s="32">
        <v>42</v>
      </c>
      <c r="G139" s="33">
        <f t="shared" si="6"/>
        <v>16.8</v>
      </c>
      <c r="H139" s="9" t="s">
        <v>19</v>
      </c>
      <c r="I139" s="40">
        <v>0</v>
      </c>
      <c r="J139" s="33">
        <f t="shared" si="7"/>
        <v>0</v>
      </c>
      <c r="K139" s="33"/>
      <c r="L139" s="33">
        <f t="shared" si="8"/>
        <v>16.8</v>
      </c>
      <c r="M139" s="41"/>
      <c r="N139" s="41"/>
      <c r="O139" s="5" t="s">
        <v>122</v>
      </c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  <c r="IN139" s="49"/>
      <c r="IO139" s="49"/>
      <c r="IP139" s="48"/>
      <c r="IQ139" s="48"/>
      <c r="IR139" s="48"/>
      <c r="IS139" s="48"/>
      <c r="IT139" s="48"/>
      <c r="IU139" s="48"/>
    </row>
    <row r="140" spans="1:255" s="22" customFormat="1" ht="16.5" customHeight="1">
      <c r="A140" s="27">
        <v>138</v>
      </c>
      <c r="B140" s="28" t="s">
        <v>160</v>
      </c>
      <c r="C140" s="28">
        <v>20200814133</v>
      </c>
      <c r="D140" s="28" t="s">
        <v>128</v>
      </c>
      <c r="E140" s="28" t="s">
        <v>146</v>
      </c>
      <c r="F140" s="36">
        <v>79</v>
      </c>
      <c r="G140" s="30">
        <f t="shared" si="6"/>
        <v>31.6</v>
      </c>
      <c r="H140" s="31" t="s">
        <v>19</v>
      </c>
      <c r="I140" s="30">
        <v>86.1</v>
      </c>
      <c r="J140" s="30">
        <f t="shared" si="7"/>
        <v>51.66</v>
      </c>
      <c r="K140" s="30"/>
      <c r="L140" s="30">
        <f t="shared" si="8"/>
        <v>83.25999999999999</v>
      </c>
      <c r="M140" s="36">
        <v>1</v>
      </c>
      <c r="N140" s="37" t="s">
        <v>19</v>
      </c>
      <c r="O140" s="27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  <c r="IN140" s="49"/>
      <c r="IO140" s="49"/>
      <c r="IP140" s="48"/>
      <c r="IQ140" s="48"/>
      <c r="IR140" s="48"/>
      <c r="IS140" s="48"/>
      <c r="IT140" s="48"/>
      <c r="IU140" s="48"/>
    </row>
    <row r="141" spans="1:255" s="22" customFormat="1" ht="16.5" customHeight="1">
      <c r="A141" s="27">
        <v>139</v>
      </c>
      <c r="B141" s="28" t="s">
        <v>161</v>
      </c>
      <c r="C141" s="28">
        <v>20200814130</v>
      </c>
      <c r="D141" s="28" t="s">
        <v>128</v>
      </c>
      <c r="E141" s="28" t="s">
        <v>146</v>
      </c>
      <c r="F141" s="36">
        <v>80</v>
      </c>
      <c r="G141" s="30">
        <f t="shared" si="6"/>
        <v>32</v>
      </c>
      <c r="H141" s="31" t="s">
        <v>19</v>
      </c>
      <c r="I141" s="30">
        <v>84.12</v>
      </c>
      <c r="J141" s="30">
        <f t="shared" si="7"/>
        <v>50.472</v>
      </c>
      <c r="K141" s="30"/>
      <c r="L141" s="30">
        <f t="shared" si="8"/>
        <v>82.47200000000001</v>
      </c>
      <c r="M141" s="36">
        <v>2</v>
      </c>
      <c r="N141" s="37" t="s">
        <v>19</v>
      </c>
      <c r="O141" s="27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49"/>
      <c r="IO141" s="49"/>
      <c r="IP141" s="48"/>
      <c r="IQ141" s="48"/>
      <c r="IR141" s="48"/>
      <c r="IS141" s="48"/>
      <c r="IT141" s="48"/>
      <c r="IU141" s="48"/>
    </row>
    <row r="142" spans="1:255" s="22" customFormat="1" ht="16.5" customHeight="1">
      <c r="A142" s="27">
        <v>140</v>
      </c>
      <c r="B142" s="28" t="s">
        <v>162</v>
      </c>
      <c r="C142" s="28">
        <v>20200814131</v>
      </c>
      <c r="D142" s="28" t="s">
        <v>128</v>
      </c>
      <c r="E142" s="28" t="s">
        <v>146</v>
      </c>
      <c r="F142" s="29">
        <v>80</v>
      </c>
      <c r="G142" s="30">
        <f t="shared" si="6"/>
        <v>32</v>
      </c>
      <c r="H142" s="31" t="s">
        <v>19</v>
      </c>
      <c r="I142" s="30">
        <v>83.24</v>
      </c>
      <c r="J142" s="30">
        <f t="shared" si="7"/>
        <v>49.943999999999996</v>
      </c>
      <c r="K142" s="30"/>
      <c r="L142" s="30">
        <f t="shared" si="8"/>
        <v>81.94399999999999</v>
      </c>
      <c r="M142" s="36">
        <v>3</v>
      </c>
      <c r="N142" s="37" t="s">
        <v>19</v>
      </c>
      <c r="O142" s="27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  <c r="II142" s="49"/>
      <c r="IJ142" s="49"/>
      <c r="IK142" s="49"/>
      <c r="IL142" s="49"/>
      <c r="IM142" s="49"/>
      <c r="IN142" s="49"/>
      <c r="IO142" s="49"/>
      <c r="IP142" s="48"/>
      <c r="IQ142" s="48"/>
      <c r="IR142" s="48"/>
      <c r="IS142" s="48"/>
      <c r="IT142" s="48"/>
      <c r="IU142" s="48"/>
    </row>
    <row r="143" spans="1:255" s="22" customFormat="1" ht="16.5" customHeight="1">
      <c r="A143" s="5">
        <v>141</v>
      </c>
      <c r="B143" s="6" t="s">
        <v>163</v>
      </c>
      <c r="C143" s="6">
        <v>20200814132</v>
      </c>
      <c r="D143" s="6" t="s">
        <v>128</v>
      </c>
      <c r="E143" s="6" t="s">
        <v>146</v>
      </c>
      <c r="F143" s="32">
        <v>79</v>
      </c>
      <c r="G143" s="33">
        <f t="shared" si="6"/>
        <v>31.6</v>
      </c>
      <c r="H143" s="9" t="s">
        <v>19</v>
      </c>
      <c r="I143" s="33">
        <v>81.72</v>
      </c>
      <c r="J143" s="33">
        <f t="shared" si="7"/>
        <v>49.032</v>
      </c>
      <c r="K143" s="33"/>
      <c r="L143" s="33">
        <f t="shared" si="8"/>
        <v>80.632</v>
      </c>
      <c r="M143" s="41"/>
      <c r="N143" s="41"/>
      <c r="O143" s="5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49"/>
      <c r="IQ143" s="49"/>
      <c r="IR143" s="49"/>
      <c r="IS143" s="49"/>
      <c r="IT143" s="49"/>
      <c r="IU143" s="49"/>
    </row>
    <row r="144" spans="1:255" s="22" customFormat="1" ht="16.5" customHeight="1">
      <c r="A144" s="5">
        <v>142</v>
      </c>
      <c r="B144" s="6" t="s">
        <v>164</v>
      </c>
      <c r="C144" s="6">
        <v>20200814134</v>
      </c>
      <c r="D144" s="6" t="s">
        <v>128</v>
      </c>
      <c r="E144" s="6" t="s">
        <v>146</v>
      </c>
      <c r="F144" s="41">
        <v>74</v>
      </c>
      <c r="G144" s="33">
        <f t="shared" si="6"/>
        <v>29.6</v>
      </c>
      <c r="H144" s="9" t="s">
        <v>19</v>
      </c>
      <c r="I144" s="33">
        <v>84.16</v>
      </c>
      <c r="J144" s="33">
        <f t="shared" si="7"/>
        <v>50.495999999999995</v>
      </c>
      <c r="K144" s="33"/>
      <c r="L144" s="33">
        <f t="shared" si="8"/>
        <v>80.096</v>
      </c>
      <c r="M144" s="41"/>
      <c r="N144" s="41"/>
      <c r="O144" s="5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49"/>
      <c r="IQ144" s="49"/>
      <c r="IR144" s="49"/>
      <c r="IS144" s="49"/>
      <c r="IT144" s="49"/>
      <c r="IU144" s="49"/>
    </row>
    <row r="145" spans="1:255" s="22" customFormat="1" ht="16.5" customHeight="1">
      <c r="A145" s="5">
        <v>143</v>
      </c>
      <c r="B145" s="6" t="s">
        <v>165</v>
      </c>
      <c r="C145" s="6">
        <v>20200814136</v>
      </c>
      <c r="D145" s="6" t="s">
        <v>128</v>
      </c>
      <c r="E145" s="6" t="s">
        <v>146</v>
      </c>
      <c r="F145" s="32">
        <v>65</v>
      </c>
      <c r="G145" s="33">
        <f t="shared" si="6"/>
        <v>26</v>
      </c>
      <c r="H145" s="9" t="s">
        <v>19</v>
      </c>
      <c r="I145" s="33">
        <v>84.86</v>
      </c>
      <c r="J145" s="33">
        <f t="shared" si="7"/>
        <v>50.916</v>
      </c>
      <c r="K145" s="33"/>
      <c r="L145" s="33">
        <f t="shared" si="8"/>
        <v>76.916</v>
      </c>
      <c r="M145" s="41"/>
      <c r="N145" s="41"/>
      <c r="O145" s="5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8"/>
      <c r="IQ145" s="48"/>
      <c r="IR145" s="48"/>
      <c r="IS145" s="48"/>
      <c r="IT145" s="48"/>
      <c r="IU145" s="48"/>
    </row>
    <row r="146" spans="1:255" s="22" customFormat="1" ht="16.5" customHeight="1">
      <c r="A146" s="5">
        <v>144</v>
      </c>
      <c r="B146" s="6" t="s">
        <v>166</v>
      </c>
      <c r="C146" s="6">
        <v>20200814135</v>
      </c>
      <c r="D146" s="6" t="s">
        <v>128</v>
      </c>
      <c r="E146" s="6" t="s">
        <v>146</v>
      </c>
      <c r="F146" s="32">
        <v>66</v>
      </c>
      <c r="G146" s="33">
        <f t="shared" si="6"/>
        <v>26.400000000000002</v>
      </c>
      <c r="H146" s="9" t="s">
        <v>19</v>
      </c>
      <c r="I146" s="33">
        <v>76.66</v>
      </c>
      <c r="J146" s="33">
        <f t="shared" si="7"/>
        <v>45.995999999999995</v>
      </c>
      <c r="K146" s="33"/>
      <c r="L146" s="33">
        <f t="shared" si="8"/>
        <v>72.396</v>
      </c>
      <c r="M146" s="41"/>
      <c r="N146" s="41"/>
      <c r="O146" s="5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48"/>
      <c r="IQ146" s="48"/>
      <c r="IR146" s="48"/>
      <c r="IS146" s="48"/>
      <c r="IT146" s="48"/>
      <c r="IU146" s="48"/>
    </row>
    <row r="147" spans="1:255" s="22" customFormat="1" ht="16.5" customHeight="1">
      <c r="A147" s="5">
        <v>145</v>
      </c>
      <c r="B147" s="6" t="s">
        <v>167</v>
      </c>
      <c r="C147" s="6">
        <v>20200814137</v>
      </c>
      <c r="D147" s="6" t="s">
        <v>128</v>
      </c>
      <c r="E147" s="6" t="s">
        <v>146</v>
      </c>
      <c r="F147" s="6">
        <v>50</v>
      </c>
      <c r="G147" s="33">
        <f t="shared" si="6"/>
        <v>20</v>
      </c>
      <c r="H147" s="9" t="s">
        <v>19</v>
      </c>
      <c r="I147" s="33">
        <v>60.54</v>
      </c>
      <c r="J147" s="33">
        <f t="shared" si="7"/>
        <v>36.324</v>
      </c>
      <c r="K147" s="33"/>
      <c r="L147" s="33">
        <f t="shared" si="8"/>
        <v>56.324</v>
      </c>
      <c r="M147" s="41"/>
      <c r="N147" s="41"/>
      <c r="O147" s="5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8"/>
      <c r="GN147" s="38"/>
      <c r="GO147" s="38"/>
      <c r="GP147" s="38"/>
      <c r="GQ147" s="38"/>
      <c r="GR147" s="38"/>
      <c r="GS147" s="38"/>
      <c r="GT147" s="38"/>
      <c r="GU147" s="38"/>
      <c r="GV147" s="38"/>
      <c r="GW147" s="38"/>
      <c r="GX147" s="38"/>
      <c r="GY147" s="38"/>
      <c r="GZ147" s="38"/>
      <c r="HA147" s="38"/>
      <c r="HB147" s="38"/>
      <c r="HC147" s="38"/>
      <c r="HD147" s="38"/>
      <c r="HE147" s="38"/>
      <c r="HF147" s="38"/>
      <c r="HG147" s="38"/>
      <c r="HH147" s="38"/>
      <c r="HI147" s="38"/>
      <c r="HJ147" s="38"/>
      <c r="HK147" s="38"/>
      <c r="HL147" s="38"/>
      <c r="HM147" s="38"/>
      <c r="HN147" s="38"/>
      <c r="HO147" s="38"/>
      <c r="HP147" s="38"/>
      <c r="HQ147" s="38"/>
      <c r="HR147" s="38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48"/>
      <c r="IQ147" s="48"/>
      <c r="IR147" s="48"/>
      <c r="IS147" s="48"/>
      <c r="IT147" s="48"/>
      <c r="IU147" s="48"/>
    </row>
    <row r="148" spans="1:255" s="22" customFormat="1" ht="16.5" customHeight="1">
      <c r="A148" s="27">
        <v>146</v>
      </c>
      <c r="B148" s="28" t="s">
        <v>168</v>
      </c>
      <c r="C148" s="28">
        <v>20200814146</v>
      </c>
      <c r="D148" s="28" t="s">
        <v>128</v>
      </c>
      <c r="E148" s="28" t="s">
        <v>169</v>
      </c>
      <c r="F148" s="29">
        <v>77</v>
      </c>
      <c r="G148" s="30">
        <f t="shared" si="6"/>
        <v>30.8</v>
      </c>
      <c r="H148" s="31" t="s">
        <v>19</v>
      </c>
      <c r="I148" s="44">
        <v>84.6</v>
      </c>
      <c r="J148" s="30">
        <f t="shared" si="7"/>
        <v>50.76</v>
      </c>
      <c r="K148" s="30"/>
      <c r="L148" s="30">
        <f t="shared" si="8"/>
        <v>81.56</v>
      </c>
      <c r="M148" s="45">
        <v>1</v>
      </c>
      <c r="N148" s="37" t="s">
        <v>19</v>
      </c>
      <c r="O148" s="27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8"/>
      <c r="IQ148" s="48"/>
      <c r="IR148" s="48"/>
      <c r="IS148" s="48"/>
      <c r="IT148" s="48"/>
      <c r="IU148" s="48"/>
    </row>
    <row r="149" spans="1:255" s="22" customFormat="1" ht="16.5" customHeight="1">
      <c r="A149" s="27">
        <v>147</v>
      </c>
      <c r="B149" s="28" t="s">
        <v>170</v>
      </c>
      <c r="C149" s="28">
        <v>20200814147</v>
      </c>
      <c r="D149" s="28" t="s">
        <v>128</v>
      </c>
      <c r="E149" s="28" t="s">
        <v>169</v>
      </c>
      <c r="F149" s="29">
        <v>57</v>
      </c>
      <c r="G149" s="30">
        <f t="shared" si="6"/>
        <v>22.8</v>
      </c>
      <c r="H149" s="31" t="s">
        <v>19</v>
      </c>
      <c r="I149" s="44">
        <v>85.6</v>
      </c>
      <c r="J149" s="30">
        <f t="shared" si="7"/>
        <v>51.35999999999999</v>
      </c>
      <c r="K149" s="30"/>
      <c r="L149" s="30">
        <f t="shared" si="8"/>
        <v>74.16</v>
      </c>
      <c r="M149" s="45">
        <v>2</v>
      </c>
      <c r="N149" s="37" t="s">
        <v>19</v>
      </c>
      <c r="O149" s="27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8"/>
      <c r="IQ149" s="48"/>
      <c r="IR149" s="48"/>
      <c r="IS149" s="48"/>
      <c r="IT149" s="48"/>
      <c r="IU149" s="48"/>
    </row>
    <row r="150" spans="1:255" s="22" customFormat="1" ht="16.5" customHeight="1">
      <c r="A150" s="27">
        <v>148</v>
      </c>
      <c r="B150" s="28" t="s">
        <v>171</v>
      </c>
      <c r="C150" s="28">
        <v>20200814150</v>
      </c>
      <c r="D150" s="28" t="s">
        <v>128</v>
      </c>
      <c r="E150" s="28" t="s">
        <v>169</v>
      </c>
      <c r="F150" s="29">
        <v>51.5</v>
      </c>
      <c r="G150" s="30">
        <f t="shared" si="6"/>
        <v>20.6</v>
      </c>
      <c r="H150" s="31" t="s">
        <v>19</v>
      </c>
      <c r="I150" s="44">
        <v>84.7</v>
      </c>
      <c r="J150" s="30">
        <f t="shared" si="7"/>
        <v>50.82</v>
      </c>
      <c r="K150" s="30"/>
      <c r="L150" s="30">
        <f t="shared" si="8"/>
        <v>71.42</v>
      </c>
      <c r="M150" s="45">
        <v>3</v>
      </c>
      <c r="N150" s="37" t="s">
        <v>19</v>
      </c>
      <c r="O150" s="2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9"/>
      <c r="IQ150" s="49"/>
      <c r="IR150" s="49"/>
      <c r="IS150" s="49"/>
      <c r="IT150" s="49"/>
      <c r="IU150" s="49"/>
    </row>
    <row r="151" spans="1:255" s="22" customFormat="1" ht="16.5" customHeight="1">
      <c r="A151" s="5">
        <v>149</v>
      </c>
      <c r="B151" s="6" t="s">
        <v>172</v>
      </c>
      <c r="C151" s="6">
        <v>20200814151</v>
      </c>
      <c r="D151" s="6" t="s">
        <v>128</v>
      </c>
      <c r="E151" s="6" t="s">
        <v>169</v>
      </c>
      <c r="F151" s="32">
        <v>51</v>
      </c>
      <c r="G151" s="33">
        <f t="shared" si="6"/>
        <v>20.400000000000002</v>
      </c>
      <c r="H151" s="9" t="s">
        <v>19</v>
      </c>
      <c r="I151" s="52">
        <v>84.2</v>
      </c>
      <c r="J151" s="33">
        <f t="shared" si="7"/>
        <v>50.52</v>
      </c>
      <c r="K151" s="33"/>
      <c r="L151" s="33">
        <f t="shared" si="8"/>
        <v>70.92</v>
      </c>
      <c r="M151" s="53"/>
      <c r="N151" s="53"/>
      <c r="O151" s="5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9"/>
      <c r="IQ151" s="49"/>
      <c r="IR151" s="49"/>
      <c r="IS151" s="49"/>
      <c r="IT151" s="49"/>
      <c r="IU151" s="49"/>
    </row>
    <row r="152" spans="1:255" s="22" customFormat="1" ht="16.5" customHeight="1">
      <c r="A152" s="5">
        <v>150</v>
      </c>
      <c r="B152" s="6" t="s">
        <v>173</v>
      </c>
      <c r="C152" s="6">
        <v>20200814148</v>
      </c>
      <c r="D152" s="6" t="s">
        <v>128</v>
      </c>
      <c r="E152" s="6" t="s">
        <v>169</v>
      </c>
      <c r="F152" s="32">
        <v>53</v>
      </c>
      <c r="G152" s="33">
        <f t="shared" si="6"/>
        <v>21.200000000000003</v>
      </c>
      <c r="H152" s="9" t="s">
        <v>19</v>
      </c>
      <c r="I152" s="52">
        <v>81.8</v>
      </c>
      <c r="J152" s="33">
        <f t="shared" si="7"/>
        <v>49.08</v>
      </c>
      <c r="K152" s="33"/>
      <c r="L152" s="33">
        <f t="shared" si="8"/>
        <v>70.28</v>
      </c>
      <c r="M152" s="53"/>
      <c r="N152" s="53"/>
      <c r="O152" s="5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50"/>
      <c r="IQ152" s="50"/>
      <c r="IR152" s="50"/>
      <c r="IS152" s="50"/>
      <c r="IT152" s="50"/>
      <c r="IU152" s="50"/>
    </row>
    <row r="153" spans="1:255" s="22" customFormat="1" ht="16.5" customHeight="1">
      <c r="A153" s="5">
        <v>151</v>
      </c>
      <c r="B153" s="6" t="s">
        <v>174</v>
      </c>
      <c r="C153" s="6">
        <v>20200814154</v>
      </c>
      <c r="D153" s="6" t="s">
        <v>128</v>
      </c>
      <c r="E153" s="6" t="s">
        <v>169</v>
      </c>
      <c r="F153" s="6">
        <v>49</v>
      </c>
      <c r="G153" s="33">
        <f t="shared" si="6"/>
        <v>19.6</v>
      </c>
      <c r="H153" s="9" t="s">
        <v>19</v>
      </c>
      <c r="I153" s="52">
        <v>84</v>
      </c>
      <c r="J153" s="33">
        <f t="shared" si="7"/>
        <v>50.4</v>
      </c>
      <c r="K153" s="33"/>
      <c r="L153" s="33">
        <f t="shared" si="8"/>
        <v>70</v>
      </c>
      <c r="M153" s="53"/>
      <c r="N153" s="53"/>
      <c r="O153" s="42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</row>
    <row r="154" spans="1:255" s="22" customFormat="1" ht="16.5" customHeight="1">
      <c r="A154" s="5">
        <v>152</v>
      </c>
      <c r="B154" s="6" t="s">
        <v>175</v>
      </c>
      <c r="C154" s="6">
        <v>20200814153</v>
      </c>
      <c r="D154" s="6" t="s">
        <v>128</v>
      </c>
      <c r="E154" s="6" t="s">
        <v>169</v>
      </c>
      <c r="F154" s="32">
        <v>49</v>
      </c>
      <c r="G154" s="33">
        <f t="shared" si="6"/>
        <v>19.6</v>
      </c>
      <c r="H154" s="9" t="s">
        <v>19</v>
      </c>
      <c r="I154" s="52">
        <v>82.2</v>
      </c>
      <c r="J154" s="33">
        <f t="shared" si="7"/>
        <v>49.32</v>
      </c>
      <c r="K154" s="33"/>
      <c r="L154" s="33">
        <f t="shared" si="8"/>
        <v>68.92</v>
      </c>
      <c r="M154" s="53"/>
      <c r="N154" s="53"/>
      <c r="O154" s="42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9"/>
      <c r="IQ154" s="49"/>
      <c r="IR154" s="49"/>
      <c r="IS154" s="49"/>
      <c r="IT154" s="49"/>
      <c r="IU154" s="49"/>
    </row>
    <row r="155" spans="1:255" s="22" customFormat="1" ht="16.5" customHeight="1">
      <c r="A155" s="5">
        <v>153</v>
      </c>
      <c r="B155" s="6" t="s">
        <v>176</v>
      </c>
      <c r="C155" s="6">
        <v>20200814152</v>
      </c>
      <c r="D155" s="6" t="s">
        <v>128</v>
      </c>
      <c r="E155" s="6" t="s">
        <v>169</v>
      </c>
      <c r="F155" s="51">
        <v>49.5</v>
      </c>
      <c r="G155" s="33">
        <f t="shared" si="6"/>
        <v>19.8</v>
      </c>
      <c r="H155" s="9" t="s">
        <v>19</v>
      </c>
      <c r="I155" s="52">
        <v>81.2</v>
      </c>
      <c r="J155" s="33">
        <f t="shared" si="7"/>
        <v>48.72</v>
      </c>
      <c r="K155" s="33"/>
      <c r="L155" s="33">
        <f t="shared" si="8"/>
        <v>68.52</v>
      </c>
      <c r="M155" s="6"/>
      <c r="N155" s="6"/>
      <c r="O155" s="6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9"/>
      <c r="IQ155" s="49"/>
      <c r="IR155" s="49"/>
      <c r="IS155" s="49"/>
      <c r="IT155" s="49"/>
      <c r="IU155" s="49"/>
    </row>
    <row r="156" spans="1:255" s="22" customFormat="1" ht="16.5" customHeight="1">
      <c r="A156" s="5">
        <v>154</v>
      </c>
      <c r="B156" s="6" t="s">
        <v>177</v>
      </c>
      <c r="C156" s="6">
        <v>20200814149</v>
      </c>
      <c r="D156" s="6" t="s">
        <v>128</v>
      </c>
      <c r="E156" s="6" t="s">
        <v>169</v>
      </c>
      <c r="F156" s="32">
        <v>52</v>
      </c>
      <c r="G156" s="33">
        <f t="shared" si="6"/>
        <v>20.8</v>
      </c>
      <c r="H156" s="9" t="s">
        <v>19</v>
      </c>
      <c r="I156" s="52">
        <v>79.2</v>
      </c>
      <c r="J156" s="33">
        <f t="shared" si="7"/>
        <v>47.52</v>
      </c>
      <c r="K156" s="33"/>
      <c r="L156" s="33">
        <f t="shared" si="8"/>
        <v>68.32000000000001</v>
      </c>
      <c r="M156" s="6"/>
      <c r="N156" s="6"/>
      <c r="O156" s="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9"/>
      <c r="IQ156" s="49"/>
      <c r="IR156" s="49"/>
      <c r="IS156" s="49"/>
      <c r="IT156" s="49"/>
      <c r="IU156" s="49"/>
    </row>
    <row r="157" spans="1:255" s="22" customFormat="1" ht="16.5" customHeight="1">
      <c r="A157" s="27">
        <v>155</v>
      </c>
      <c r="B157" s="28" t="s">
        <v>178</v>
      </c>
      <c r="C157" s="28">
        <v>20200814157</v>
      </c>
      <c r="D157" s="28" t="s">
        <v>17</v>
      </c>
      <c r="E157" s="28" t="s">
        <v>179</v>
      </c>
      <c r="F157" s="63">
        <v>48</v>
      </c>
      <c r="G157" s="30">
        <f t="shared" si="6"/>
        <v>19.200000000000003</v>
      </c>
      <c r="H157" s="31" t="s">
        <v>19</v>
      </c>
      <c r="I157" s="44">
        <v>82.8</v>
      </c>
      <c r="J157" s="30">
        <f t="shared" si="7"/>
        <v>49.68</v>
      </c>
      <c r="K157" s="30"/>
      <c r="L157" s="30">
        <f t="shared" si="8"/>
        <v>68.88</v>
      </c>
      <c r="M157" s="45">
        <v>1</v>
      </c>
      <c r="N157" s="45" t="s">
        <v>19</v>
      </c>
      <c r="O157" s="2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8"/>
      <c r="IQ157" s="48"/>
      <c r="IR157" s="48"/>
      <c r="IS157" s="48"/>
      <c r="IT157" s="48"/>
      <c r="IU157" s="48"/>
    </row>
    <row r="158" spans="1:255" s="22" customFormat="1" ht="16.5" customHeight="1">
      <c r="A158" s="27">
        <v>156</v>
      </c>
      <c r="B158" s="28" t="s">
        <v>180</v>
      </c>
      <c r="C158" s="28">
        <v>20200814155</v>
      </c>
      <c r="D158" s="28" t="s">
        <v>17</v>
      </c>
      <c r="E158" s="28" t="s">
        <v>179</v>
      </c>
      <c r="F158" s="63">
        <v>50</v>
      </c>
      <c r="G158" s="30">
        <f t="shared" si="6"/>
        <v>20</v>
      </c>
      <c r="H158" s="31" t="s">
        <v>19</v>
      </c>
      <c r="I158" s="64">
        <v>80.4</v>
      </c>
      <c r="J158" s="30">
        <f t="shared" si="7"/>
        <v>48.24</v>
      </c>
      <c r="K158" s="30"/>
      <c r="L158" s="30">
        <f t="shared" si="8"/>
        <v>68.24000000000001</v>
      </c>
      <c r="M158" s="45">
        <v>2</v>
      </c>
      <c r="N158" s="45" t="s">
        <v>19</v>
      </c>
      <c r="O158" s="27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8"/>
      <c r="IQ158" s="48"/>
      <c r="IR158" s="48"/>
      <c r="IS158" s="48"/>
      <c r="IT158" s="48"/>
      <c r="IU158" s="48"/>
    </row>
    <row r="159" spans="1:255" s="22" customFormat="1" ht="16.5" customHeight="1">
      <c r="A159" s="5">
        <v>157</v>
      </c>
      <c r="B159" s="6" t="s">
        <v>181</v>
      </c>
      <c r="C159" s="6">
        <v>20200814156</v>
      </c>
      <c r="D159" s="6" t="s">
        <v>17</v>
      </c>
      <c r="E159" s="6" t="s">
        <v>179</v>
      </c>
      <c r="F159" s="7">
        <v>49</v>
      </c>
      <c r="G159" s="33">
        <f t="shared" si="6"/>
        <v>19.6</v>
      </c>
      <c r="H159" s="9" t="s">
        <v>19</v>
      </c>
      <c r="I159" s="40">
        <v>79.8</v>
      </c>
      <c r="J159" s="33">
        <f t="shared" si="7"/>
        <v>47.879999999999995</v>
      </c>
      <c r="K159" s="33"/>
      <c r="L159" s="33">
        <f t="shared" si="8"/>
        <v>67.47999999999999</v>
      </c>
      <c r="M159" s="41"/>
      <c r="N159" s="41"/>
      <c r="O159" s="5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49"/>
      <c r="IQ159" s="49"/>
      <c r="IR159" s="49"/>
      <c r="IS159" s="49"/>
      <c r="IT159" s="49"/>
      <c r="IU159" s="49"/>
    </row>
    <row r="160" spans="1:255" s="22" customFormat="1" ht="16.5" customHeight="1">
      <c r="A160" s="5">
        <v>158</v>
      </c>
      <c r="B160" s="6" t="s">
        <v>182</v>
      </c>
      <c r="C160" s="6">
        <v>20200814158</v>
      </c>
      <c r="D160" s="6" t="s">
        <v>17</v>
      </c>
      <c r="E160" s="6" t="s">
        <v>179</v>
      </c>
      <c r="F160" s="7">
        <v>48</v>
      </c>
      <c r="G160" s="33">
        <f t="shared" si="6"/>
        <v>19.200000000000003</v>
      </c>
      <c r="H160" s="9" t="s">
        <v>19</v>
      </c>
      <c r="I160" s="33">
        <v>80.4</v>
      </c>
      <c r="J160" s="33">
        <f t="shared" si="7"/>
        <v>48.24</v>
      </c>
      <c r="K160" s="33"/>
      <c r="L160" s="33">
        <f t="shared" si="8"/>
        <v>67.44</v>
      </c>
      <c r="M160" s="41"/>
      <c r="N160" s="41"/>
      <c r="O160" s="5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9"/>
      <c r="IQ160" s="49"/>
      <c r="IR160" s="49"/>
      <c r="IS160" s="49"/>
      <c r="IT160" s="49"/>
      <c r="IU160" s="49"/>
    </row>
    <row r="161" spans="1:255" s="22" customFormat="1" ht="16.5" customHeight="1">
      <c r="A161" s="27">
        <v>159</v>
      </c>
      <c r="B161" s="28" t="s">
        <v>183</v>
      </c>
      <c r="C161" s="28">
        <v>20200814162</v>
      </c>
      <c r="D161" s="28" t="s">
        <v>128</v>
      </c>
      <c r="E161" s="28" t="s">
        <v>179</v>
      </c>
      <c r="F161" s="63">
        <v>53</v>
      </c>
      <c r="G161" s="30">
        <f t="shared" si="6"/>
        <v>21.200000000000003</v>
      </c>
      <c r="H161" s="31" t="s">
        <v>19</v>
      </c>
      <c r="I161" s="44">
        <v>84.2</v>
      </c>
      <c r="J161" s="30">
        <f t="shared" si="7"/>
        <v>50.52</v>
      </c>
      <c r="K161" s="30"/>
      <c r="L161" s="30">
        <f t="shared" si="8"/>
        <v>71.72</v>
      </c>
      <c r="M161" s="45">
        <v>1</v>
      </c>
      <c r="N161" s="45" t="s">
        <v>19</v>
      </c>
      <c r="O161" s="2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8"/>
      <c r="IQ161" s="48"/>
      <c r="IR161" s="48"/>
      <c r="IS161" s="48"/>
      <c r="IT161" s="48"/>
      <c r="IU161" s="48"/>
    </row>
    <row r="162" spans="1:255" s="22" customFormat="1" ht="16.5" customHeight="1">
      <c r="A162" s="27">
        <v>160</v>
      </c>
      <c r="B162" s="28" t="s">
        <v>184</v>
      </c>
      <c r="C162" s="28">
        <v>20200814159</v>
      </c>
      <c r="D162" s="28" t="s">
        <v>128</v>
      </c>
      <c r="E162" s="28" t="s">
        <v>179</v>
      </c>
      <c r="F162" s="63">
        <v>54</v>
      </c>
      <c r="G162" s="30">
        <f t="shared" si="6"/>
        <v>21.6</v>
      </c>
      <c r="H162" s="31" t="s">
        <v>19</v>
      </c>
      <c r="I162" s="44">
        <v>81.7</v>
      </c>
      <c r="J162" s="30">
        <f t="shared" si="7"/>
        <v>49.02</v>
      </c>
      <c r="K162" s="30"/>
      <c r="L162" s="30">
        <f t="shared" si="8"/>
        <v>70.62</v>
      </c>
      <c r="M162" s="45">
        <v>2</v>
      </c>
      <c r="N162" s="45" t="s">
        <v>19</v>
      </c>
      <c r="O162" s="2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8"/>
      <c r="IQ162" s="48"/>
      <c r="IR162" s="48"/>
      <c r="IS162" s="48"/>
      <c r="IT162" s="48"/>
      <c r="IU162" s="48"/>
    </row>
    <row r="163" spans="1:255" s="22" customFormat="1" ht="16.5" customHeight="1">
      <c r="A163" s="5">
        <v>161</v>
      </c>
      <c r="B163" s="6" t="s">
        <v>185</v>
      </c>
      <c r="C163" s="6">
        <v>20200814160</v>
      </c>
      <c r="D163" s="6" t="s">
        <v>128</v>
      </c>
      <c r="E163" s="6" t="s">
        <v>179</v>
      </c>
      <c r="F163" s="7">
        <v>53</v>
      </c>
      <c r="G163" s="33">
        <f t="shared" si="6"/>
        <v>21.200000000000003</v>
      </c>
      <c r="H163" s="9" t="s">
        <v>19</v>
      </c>
      <c r="I163" s="52">
        <v>78.8</v>
      </c>
      <c r="J163" s="33">
        <f t="shared" si="7"/>
        <v>47.279999999999994</v>
      </c>
      <c r="K163" s="33"/>
      <c r="L163" s="33">
        <f t="shared" si="8"/>
        <v>68.47999999999999</v>
      </c>
      <c r="M163" s="53"/>
      <c r="N163" s="53"/>
      <c r="O163" s="5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8"/>
      <c r="IQ163" s="48"/>
      <c r="IR163" s="48"/>
      <c r="IS163" s="48"/>
      <c r="IT163" s="48"/>
      <c r="IU163" s="48"/>
    </row>
    <row r="164" spans="1:255" s="22" customFormat="1" ht="16.5" customHeight="1">
      <c r="A164" s="5">
        <v>162</v>
      </c>
      <c r="B164" s="6" t="s">
        <v>186</v>
      </c>
      <c r="C164" s="6">
        <v>20200814161</v>
      </c>
      <c r="D164" s="6" t="s">
        <v>128</v>
      </c>
      <c r="E164" s="6" t="s">
        <v>179</v>
      </c>
      <c r="F164" s="7">
        <v>53</v>
      </c>
      <c r="G164" s="33">
        <f t="shared" si="6"/>
        <v>21.200000000000003</v>
      </c>
      <c r="H164" s="9" t="s">
        <v>19</v>
      </c>
      <c r="I164" s="52">
        <v>74.6</v>
      </c>
      <c r="J164" s="33">
        <f t="shared" si="7"/>
        <v>44.76</v>
      </c>
      <c r="K164" s="33"/>
      <c r="L164" s="33">
        <f t="shared" si="8"/>
        <v>65.96000000000001</v>
      </c>
      <c r="M164" s="53"/>
      <c r="N164" s="53"/>
      <c r="O164" s="5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8"/>
      <c r="IQ164" s="48"/>
      <c r="IR164" s="48"/>
      <c r="IS164" s="48"/>
      <c r="IT164" s="48"/>
      <c r="IU164" s="48"/>
    </row>
    <row r="165" spans="1:255" s="22" customFormat="1" ht="16.5" customHeight="1">
      <c r="A165" s="27">
        <v>163</v>
      </c>
      <c r="B165" s="28" t="s">
        <v>187</v>
      </c>
      <c r="C165" s="28">
        <v>20200814168</v>
      </c>
      <c r="D165" s="28" t="s">
        <v>188</v>
      </c>
      <c r="E165" s="28" t="s">
        <v>188</v>
      </c>
      <c r="F165" s="63">
        <v>67</v>
      </c>
      <c r="G165" s="30">
        <f t="shared" si="6"/>
        <v>26.8</v>
      </c>
      <c r="H165" s="31" t="s">
        <v>19</v>
      </c>
      <c r="I165" s="44">
        <v>84.29</v>
      </c>
      <c r="J165" s="30">
        <f t="shared" si="7"/>
        <v>50.574000000000005</v>
      </c>
      <c r="K165" s="30">
        <v>3</v>
      </c>
      <c r="L165" s="30">
        <f t="shared" si="8"/>
        <v>80.37400000000001</v>
      </c>
      <c r="M165" s="36">
        <v>1</v>
      </c>
      <c r="N165" s="37" t="s">
        <v>19</v>
      </c>
      <c r="O165" s="27" t="s">
        <v>189</v>
      </c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50"/>
      <c r="IQ165" s="50"/>
      <c r="IR165" s="50"/>
      <c r="IS165" s="50"/>
      <c r="IT165" s="50"/>
      <c r="IU165" s="50"/>
    </row>
    <row r="166" spans="1:255" s="22" customFormat="1" ht="16.5" customHeight="1">
      <c r="A166" s="27">
        <v>164</v>
      </c>
      <c r="B166" s="28" t="s">
        <v>190</v>
      </c>
      <c r="C166" s="28">
        <v>20200814169</v>
      </c>
      <c r="D166" s="28" t="s">
        <v>188</v>
      </c>
      <c r="E166" s="28" t="s">
        <v>188</v>
      </c>
      <c r="F166" s="63">
        <v>64</v>
      </c>
      <c r="G166" s="30">
        <f t="shared" si="6"/>
        <v>25.6</v>
      </c>
      <c r="H166" s="31" t="s">
        <v>19</v>
      </c>
      <c r="I166" s="35">
        <v>85.4</v>
      </c>
      <c r="J166" s="30">
        <f t="shared" si="7"/>
        <v>51.24</v>
      </c>
      <c r="K166" s="30">
        <v>3</v>
      </c>
      <c r="L166" s="30">
        <f t="shared" si="8"/>
        <v>79.84</v>
      </c>
      <c r="M166" s="36">
        <v>2</v>
      </c>
      <c r="N166" s="37" t="s">
        <v>19</v>
      </c>
      <c r="O166" s="27" t="s">
        <v>189</v>
      </c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</row>
    <row r="167" spans="1:255" s="22" customFormat="1" ht="16.5" customHeight="1">
      <c r="A167" s="27">
        <v>165</v>
      </c>
      <c r="B167" s="28" t="s">
        <v>191</v>
      </c>
      <c r="C167" s="28">
        <v>20200814171</v>
      </c>
      <c r="D167" s="28" t="s">
        <v>188</v>
      </c>
      <c r="E167" s="28" t="s">
        <v>188</v>
      </c>
      <c r="F167" s="63">
        <v>61</v>
      </c>
      <c r="G167" s="30">
        <f t="shared" si="6"/>
        <v>24.400000000000002</v>
      </c>
      <c r="H167" s="31" t="s">
        <v>19</v>
      </c>
      <c r="I167" s="35">
        <v>85.73</v>
      </c>
      <c r="J167" s="30">
        <f t="shared" si="7"/>
        <v>51.438</v>
      </c>
      <c r="K167" s="30">
        <v>3</v>
      </c>
      <c r="L167" s="30">
        <f t="shared" si="8"/>
        <v>78.83800000000001</v>
      </c>
      <c r="M167" s="36">
        <v>3</v>
      </c>
      <c r="N167" s="37" t="s">
        <v>19</v>
      </c>
      <c r="O167" s="27" t="s">
        <v>189</v>
      </c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49"/>
      <c r="IQ167" s="49"/>
      <c r="IR167" s="49"/>
      <c r="IS167" s="49"/>
      <c r="IT167" s="49"/>
      <c r="IU167" s="49"/>
    </row>
    <row r="168" spans="1:255" s="22" customFormat="1" ht="16.5" customHeight="1">
      <c r="A168" s="27">
        <v>166</v>
      </c>
      <c r="B168" s="28" t="s">
        <v>192</v>
      </c>
      <c r="C168" s="28">
        <v>20200814180</v>
      </c>
      <c r="D168" s="28" t="s">
        <v>188</v>
      </c>
      <c r="E168" s="28" t="s">
        <v>188</v>
      </c>
      <c r="F168" s="63">
        <v>56</v>
      </c>
      <c r="G168" s="30">
        <f t="shared" si="6"/>
        <v>22.400000000000002</v>
      </c>
      <c r="H168" s="31" t="s">
        <v>19</v>
      </c>
      <c r="I168" s="44">
        <v>87.99</v>
      </c>
      <c r="J168" s="30">
        <f t="shared" si="7"/>
        <v>52.794</v>
      </c>
      <c r="K168" s="30">
        <v>3</v>
      </c>
      <c r="L168" s="30">
        <f t="shared" si="8"/>
        <v>78.194</v>
      </c>
      <c r="M168" s="36">
        <v>4</v>
      </c>
      <c r="N168" s="37" t="s">
        <v>19</v>
      </c>
      <c r="O168" s="27" t="s">
        <v>189</v>
      </c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9"/>
      <c r="IQ168" s="49"/>
      <c r="IR168" s="49"/>
      <c r="IS168" s="49"/>
      <c r="IT168" s="49"/>
      <c r="IU168" s="49"/>
    </row>
    <row r="169" spans="1:255" s="22" customFormat="1" ht="16.5" customHeight="1">
      <c r="A169" s="27">
        <v>167</v>
      </c>
      <c r="B169" s="28" t="s">
        <v>193</v>
      </c>
      <c r="C169" s="28">
        <v>20200814170</v>
      </c>
      <c r="D169" s="28" t="s">
        <v>188</v>
      </c>
      <c r="E169" s="28" t="s">
        <v>188</v>
      </c>
      <c r="F169" s="63">
        <v>61</v>
      </c>
      <c r="G169" s="30">
        <f t="shared" si="6"/>
        <v>24.400000000000002</v>
      </c>
      <c r="H169" s="31" t="s">
        <v>19</v>
      </c>
      <c r="I169" s="44">
        <v>82.02</v>
      </c>
      <c r="J169" s="30">
        <f t="shared" si="7"/>
        <v>49.211999999999996</v>
      </c>
      <c r="K169" s="30">
        <v>3</v>
      </c>
      <c r="L169" s="30">
        <f t="shared" si="8"/>
        <v>76.612</v>
      </c>
      <c r="M169" s="36">
        <v>5</v>
      </c>
      <c r="N169" s="37" t="s">
        <v>19</v>
      </c>
      <c r="O169" s="27" t="s">
        <v>189</v>
      </c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50"/>
      <c r="IQ169" s="50"/>
      <c r="IR169" s="50"/>
      <c r="IS169" s="50"/>
      <c r="IT169" s="50"/>
      <c r="IU169" s="50"/>
    </row>
    <row r="170" spans="1:255" s="22" customFormat="1" ht="16.5" customHeight="1">
      <c r="A170" s="27">
        <v>168</v>
      </c>
      <c r="B170" s="28" t="s">
        <v>194</v>
      </c>
      <c r="C170" s="28">
        <v>20200814185</v>
      </c>
      <c r="D170" s="28" t="s">
        <v>188</v>
      </c>
      <c r="E170" s="28" t="s">
        <v>188</v>
      </c>
      <c r="F170" s="63">
        <v>53</v>
      </c>
      <c r="G170" s="30">
        <f t="shared" si="6"/>
        <v>21.200000000000003</v>
      </c>
      <c r="H170" s="31" t="s">
        <v>19</v>
      </c>
      <c r="I170" s="35">
        <v>86.29</v>
      </c>
      <c r="J170" s="30">
        <f t="shared" si="7"/>
        <v>51.774</v>
      </c>
      <c r="K170" s="30">
        <v>3</v>
      </c>
      <c r="L170" s="30">
        <f t="shared" si="8"/>
        <v>75.974</v>
      </c>
      <c r="M170" s="36">
        <v>6</v>
      </c>
      <c r="N170" s="37" t="s">
        <v>19</v>
      </c>
      <c r="O170" s="27" t="s">
        <v>189</v>
      </c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50"/>
      <c r="IQ170" s="50"/>
      <c r="IR170" s="50"/>
      <c r="IS170" s="50"/>
      <c r="IT170" s="50"/>
      <c r="IU170" s="50"/>
    </row>
    <row r="171" spans="1:255" s="22" customFormat="1" ht="16.5" customHeight="1">
      <c r="A171" s="27">
        <v>169</v>
      </c>
      <c r="B171" s="28" t="s">
        <v>195</v>
      </c>
      <c r="C171" s="28">
        <v>20200814172</v>
      </c>
      <c r="D171" s="28" t="s">
        <v>188</v>
      </c>
      <c r="E171" s="28" t="s">
        <v>188</v>
      </c>
      <c r="F171" s="63">
        <v>60</v>
      </c>
      <c r="G171" s="30">
        <f t="shared" si="6"/>
        <v>24</v>
      </c>
      <c r="H171" s="31" t="s">
        <v>19</v>
      </c>
      <c r="I171" s="44">
        <v>80.65</v>
      </c>
      <c r="J171" s="30">
        <f t="shared" si="7"/>
        <v>48.39</v>
      </c>
      <c r="K171" s="30">
        <v>3</v>
      </c>
      <c r="L171" s="30">
        <f t="shared" si="8"/>
        <v>75.39</v>
      </c>
      <c r="M171" s="36">
        <v>7</v>
      </c>
      <c r="N171" s="37" t="s">
        <v>19</v>
      </c>
      <c r="O171" s="27" t="s">
        <v>189</v>
      </c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</row>
    <row r="172" spans="1:255" s="22" customFormat="1" ht="16.5" customHeight="1">
      <c r="A172" s="27">
        <v>170</v>
      </c>
      <c r="B172" s="28" t="s">
        <v>196</v>
      </c>
      <c r="C172" s="28">
        <v>20200814192</v>
      </c>
      <c r="D172" s="28" t="s">
        <v>188</v>
      </c>
      <c r="E172" s="28" t="s">
        <v>188</v>
      </c>
      <c r="F172" s="63">
        <v>52</v>
      </c>
      <c r="G172" s="30">
        <f t="shared" si="6"/>
        <v>20.8</v>
      </c>
      <c r="H172" s="31" t="s">
        <v>19</v>
      </c>
      <c r="I172" s="44">
        <v>85.58</v>
      </c>
      <c r="J172" s="30">
        <f t="shared" si="7"/>
        <v>51.348</v>
      </c>
      <c r="K172" s="30">
        <v>3</v>
      </c>
      <c r="L172" s="30">
        <f t="shared" si="8"/>
        <v>75.148</v>
      </c>
      <c r="M172" s="36">
        <v>8</v>
      </c>
      <c r="N172" s="37" t="s">
        <v>19</v>
      </c>
      <c r="O172" s="27" t="s">
        <v>189</v>
      </c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</row>
    <row r="173" spans="1:255" s="22" customFormat="1" ht="16.5" customHeight="1">
      <c r="A173" s="27">
        <v>171</v>
      </c>
      <c r="B173" s="28" t="s">
        <v>197</v>
      </c>
      <c r="C173" s="28">
        <v>20200814175</v>
      </c>
      <c r="D173" s="28" t="s">
        <v>188</v>
      </c>
      <c r="E173" s="28" t="s">
        <v>188</v>
      </c>
      <c r="F173" s="63">
        <v>58</v>
      </c>
      <c r="G173" s="30">
        <f t="shared" si="6"/>
        <v>23.200000000000003</v>
      </c>
      <c r="H173" s="31" t="s">
        <v>19</v>
      </c>
      <c r="I173" s="35">
        <v>86.38</v>
      </c>
      <c r="J173" s="30">
        <f t="shared" si="7"/>
        <v>51.827999999999996</v>
      </c>
      <c r="K173" s="30"/>
      <c r="L173" s="30">
        <f t="shared" si="8"/>
        <v>75.02799999999999</v>
      </c>
      <c r="M173" s="36">
        <v>9</v>
      </c>
      <c r="N173" s="37" t="s">
        <v>19</v>
      </c>
      <c r="O173" s="2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50"/>
      <c r="IQ173" s="50"/>
      <c r="IR173" s="50"/>
      <c r="IS173" s="50"/>
      <c r="IT173" s="50"/>
      <c r="IU173" s="50"/>
    </row>
    <row r="174" spans="1:255" s="22" customFormat="1" ht="16.5" customHeight="1">
      <c r="A174" s="27">
        <v>172</v>
      </c>
      <c r="B174" s="28" t="s">
        <v>198</v>
      </c>
      <c r="C174" s="28">
        <v>20200814181</v>
      </c>
      <c r="D174" s="28" t="s">
        <v>188</v>
      </c>
      <c r="E174" s="28" t="s">
        <v>188</v>
      </c>
      <c r="F174" s="63">
        <v>55</v>
      </c>
      <c r="G174" s="30">
        <f t="shared" si="6"/>
        <v>22</v>
      </c>
      <c r="H174" s="31" t="s">
        <v>19</v>
      </c>
      <c r="I174" s="35">
        <v>83.3</v>
      </c>
      <c r="J174" s="30">
        <f t="shared" si="7"/>
        <v>49.98</v>
      </c>
      <c r="K174" s="30">
        <v>3</v>
      </c>
      <c r="L174" s="30">
        <f t="shared" si="8"/>
        <v>74.97999999999999</v>
      </c>
      <c r="M174" s="36">
        <v>10</v>
      </c>
      <c r="N174" s="37" t="s">
        <v>19</v>
      </c>
      <c r="O174" s="27" t="s">
        <v>189</v>
      </c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</row>
    <row r="175" spans="1:255" s="22" customFormat="1" ht="16.5" customHeight="1">
      <c r="A175" s="27">
        <v>173</v>
      </c>
      <c r="B175" s="28" t="s">
        <v>199</v>
      </c>
      <c r="C175" s="28">
        <v>20200814176</v>
      </c>
      <c r="D175" s="28" t="s">
        <v>188</v>
      </c>
      <c r="E175" s="28" t="s">
        <v>188</v>
      </c>
      <c r="F175" s="63">
        <v>58</v>
      </c>
      <c r="G175" s="30">
        <f t="shared" si="6"/>
        <v>23.200000000000003</v>
      </c>
      <c r="H175" s="31" t="s">
        <v>19</v>
      </c>
      <c r="I175" s="44">
        <v>81.16</v>
      </c>
      <c r="J175" s="30">
        <f t="shared" si="7"/>
        <v>48.696</v>
      </c>
      <c r="K175" s="30">
        <v>3</v>
      </c>
      <c r="L175" s="30">
        <f t="shared" si="8"/>
        <v>74.896</v>
      </c>
      <c r="M175" s="36">
        <v>11</v>
      </c>
      <c r="N175" s="37" t="s">
        <v>19</v>
      </c>
      <c r="O175" s="27" t="s">
        <v>189</v>
      </c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50"/>
      <c r="IQ175" s="50"/>
      <c r="IR175" s="50"/>
      <c r="IS175" s="50"/>
      <c r="IT175" s="50"/>
      <c r="IU175" s="50"/>
    </row>
    <row r="176" spans="1:255" s="22" customFormat="1" ht="16.5" customHeight="1">
      <c r="A176" s="27">
        <v>174</v>
      </c>
      <c r="B176" s="28" t="s">
        <v>116</v>
      </c>
      <c r="C176" s="28">
        <v>20200814174</v>
      </c>
      <c r="D176" s="28" t="s">
        <v>188</v>
      </c>
      <c r="E176" s="28" t="s">
        <v>188</v>
      </c>
      <c r="F176" s="63">
        <v>58</v>
      </c>
      <c r="G176" s="30">
        <f t="shared" si="6"/>
        <v>23.200000000000003</v>
      </c>
      <c r="H176" s="31" t="s">
        <v>19</v>
      </c>
      <c r="I176" s="44">
        <v>85.37</v>
      </c>
      <c r="J176" s="30">
        <f t="shared" si="7"/>
        <v>51.222</v>
      </c>
      <c r="K176" s="30"/>
      <c r="L176" s="30">
        <f t="shared" si="8"/>
        <v>74.422</v>
      </c>
      <c r="M176" s="36">
        <v>12</v>
      </c>
      <c r="N176" s="37" t="s">
        <v>19</v>
      </c>
      <c r="O176" s="27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</row>
    <row r="177" spans="1:255" s="22" customFormat="1" ht="16.5" customHeight="1">
      <c r="A177" s="27">
        <v>175</v>
      </c>
      <c r="B177" s="28" t="s">
        <v>200</v>
      </c>
      <c r="C177" s="28">
        <v>20200814194</v>
      </c>
      <c r="D177" s="28" t="s">
        <v>188</v>
      </c>
      <c r="E177" s="28" t="s">
        <v>188</v>
      </c>
      <c r="F177" s="63">
        <v>51</v>
      </c>
      <c r="G177" s="30">
        <f t="shared" si="6"/>
        <v>20.400000000000002</v>
      </c>
      <c r="H177" s="31" t="s">
        <v>19</v>
      </c>
      <c r="I177" s="44">
        <v>84.83</v>
      </c>
      <c r="J177" s="30">
        <f t="shared" si="7"/>
        <v>50.897999999999996</v>
      </c>
      <c r="K177" s="30">
        <v>3</v>
      </c>
      <c r="L177" s="30">
        <f t="shared" si="8"/>
        <v>74.298</v>
      </c>
      <c r="M177" s="36">
        <v>13</v>
      </c>
      <c r="N177" s="37" t="s">
        <v>19</v>
      </c>
      <c r="O177" s="27" t="s">
        <v>189</v>
      </c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50"/>
      <c r="IQ177" s="50"/>
      <c r="IR177" s="50"/>
      <c r="IS177" s="50"/>
      <c r="IT177" s="50"/>
      <c r="IU177" s="50"/>
    </row>
    <row r="178" spans="1:255" s="22" customFormat="1" ht="16.5" customHeight="1">
      <c r="A178" s="27">
        <v>176</v>
      </c>
      <c r="B178" s="28" t="s">
        <v>201</v>
      </c>
      <c r="C178" s="28">
        <v>20200814202</v>
      </c>
      <c r="D178" s="28" t="s">
        <v>188</v>
      </c>
      <c r="E178" s="28" t="s">
        <v>188</v>
      </c>
      <c r="F178" s="63">
        <v>50</v>
      </c>
      <c r="G178" s="30">
        <f t="shared" si="6"/>
        <v>20</v>
      </c>
      <c r="H178" s="31" t="s">
        <v>19</v>
      </c>
      <c r="I178" s="44">
        <v>85.33</v>
      </c>
      <c r="J178" s="30">
        <f t="shared" si="7"/>
        <v>51.198</v>
      </c>
      <c r="K178" s="30">
        <v>3</v>
      </c>
      <c r="L178" s="30">
        <f t="shared" si="8"/>
        <v>74.19800000000001</v>
      </c>
      <c r="M178" s="36">
        <v>14</v>
      </c>
      <c r="N178" s="37" t="s">
        <v>19</v>
      </c>
      <c r="O178" s="27" t="s">
        <v>189</v>
      </c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50"/>
      <c r="IQ178" s="50"/>
      <c r="IR178" s="50"/>
      <c r="IS178" s="50"/>
      <c r="IT178" s="50"/>
      <c r="IU178" s="50"/>
    </row>
    <row r="179" spans="1:255" s="22" customFormat="1" ht="16.5" customHeight="1">
      <c r="A179" s="5">
        <v>177</v>
      </c>
      <c r="B179" s="6" t="s">
        <v>202</v>
      </c>
      <c r="C179" s="6">
        <v>20200814173</v>
      </c>
      <c r="D179" s="6" t="s">
        <v>188</v>
      </c>
      <c r="E179" s="6" t="s">
        <v>188</v>
      </c>
      <c r="F179" s="7">
        <v>60</v>
      </c>
      <c r="G179" s="33">
        <f t="shared" si="6"/>
        <v>24</v>
      </c>
      <c r="H179" s="9" t="s">
        <v>19</v>
      </c>
      <c r="I179" s="40">
        <v>83.44</v>
      </c>
      <c r="J179" s="33">
        <f t="shared" si="7"/>
        <v>50.064</v>
      </c>
      <c r="K179" s="33"/>
      <c r="L179" s="33">
        <f t="shared" si="8"/>
        <v>74.064</v>
      </c>
      <c r="M179" s="41"/>
      <c r="N179" s="41"/>
      <c r="O179" s="5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50"/>
      <c r="IQ179" s="50"/>
      <c r="IR179" s="50"/>
      <c r="IS179" s="50"/>
      <c r="IT179" s="50"/>
      <c r="IU179" s="50"/>
    </row>
    <row r="180" spans="1:255" s="22" customFormat="1" ht="16.5" customHeight="1">
      <c r="A180" s="5">
        <v>178</v>
      </c>
      <c r="B180" s="6" t="s">
        <v>203</v>
      </c>
      <c r="C180" s="6">
        <v>20200814177</v>
      </c>
      <c r="D180" s="6" t="s">
        <v>188</v>
      </c>
      <c r="E180" s="6" t="s">
        <v>188</v>
      </c>
      <c r="F180" s="7">
        <v>57</v>
      </c>
      <c r="G180" s="33">
        <f t="shared" si="6"/>
        <v>22.8</v>
      </c>
      <c r="H180" s="9" t="s">
        <v>19</v>
      </c>
      <c r="I180" s="40">
        <v>85.3</v>
      </c>
      <c r="J180" s="33">
        <f t="shared" si="7"/>
        <v>51.18</v>
      </c>
      <c r="K180" s="33"/>
      <c r="L180" s="33">
        <f t="shared" si="8"/>
        <v>73.98</v>
      </c>
      <c r="M180" s="41"/>
      <c r="N180" s="41"/>
      <c r="O180" s="5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50"/>
      <c r="IQ180" s="50"/>
      <c r="IR180" s="50"/>
      <c r="IS180" s="50"/>
      <c r="IT180" s="50"/>
      <c r="IU180" s="50"/>
    </row>
    <row r="181" spans="1:255" s="22" customFormat="1" ht="16.5" customHeight="1">
      <c r="A181" s="5">
        <v>179</v>
      </c>
      <c r="B181" s="6" t="s">
        <v>204</v>
      </c>
      <c r="C181" s="6">
        <v>20200814203</v>
      </c>
      <c r="D181" s="6" t="s">
        <v>188</v>
      </c>
      <c r="E181" s="6" t="s">
        <v>188</v>
      </c>
      <c r="F181" s="7">
        <v>49</v>
      </c>
      <c r="G181" s="33">
        <f t="shared" si="6"/>
        <v>19.6</v>
      </c>
      <c r="H181" s="9" t="s">
        <v>19</v>
      </c>
      <c r="I181" s="40">
        <v>85.59</v>
      </c>
      <c r="J181" s="33">
        <f t="shared" si="7"/>
        <v>51.354</v>
      </c>
      <c r="K181" s="33">
        <v>3</v>
      </c>
      <c r="L181" s="33">
        <f t="shared" si="8"/>
        <v>73.95400000000001</v>
      </c>
      <c r="M181" s="41"/>
      <c r="N181" s="41"/>
      <c r="O181" s="5" t="s">
        <v>189</v>
      </c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50"/>
      <c r="IQ181" s="50"/>
      <c r="IR181" s="50"/>
      <c r="IS181" s="50"/>
      <c r="IT181" s="50"/>
      <c r="IU181" s="50"/>
    </row>
    <row r="182" spans="1:255" s="22" customFormat="1" ht="16.5" customHeight="1">
      <c r="A182" s="5">
        <v>180</v>
      </c>
      <c r="B182" s="6" t="s">
        <v>205</v>
      </c>
      <c r="C182" s="6">
        <v>20200814191</v>
      </c>
      <c r="D182" s="6" t="s">
        <v>188</v>
      </c>
      <c r="E182" s="6" t="s">
        <v>188</v>
      </c>
      <c r="F182" s="7">
        <v>52</v>
      </c>
      <c r="G182" s="33">
        <f t="shared" si="6"/>
        <v>20.8</v>
      </c>
      <c r="H182" s="9" t="s">
        <v>19</v>
      </c>
      <c r="I182" s="40">
        <v>83.41</v>
      </c>
      <c r="J182" s="33">
        <f t="shared" si="7"/>
        <v>50.046</v>
      </c>
      <c r="K182" s="33">
        <v>3</v>
      </c>
      <c r="L182" s="33">
        <f t="shared" si="8"/>
        <v>73.846</v>
      </c>
      <c r="M182" s="53"/>
      <c r="N182" s="41"/>
      <c r="O182" s="5" t="s">
        <v>189</v>
      </c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50"/>
      <c r="IQ182" s="50"/>
      <c r="IR182" s="50"/>
      <c r="IS182" s="50"/>
      <c r="IT182" s="50"/>
      <c r="IU182" s="50"/>
    </row>
    <row r="183" spans="1:255" s="22" customFormat="1" ht="16.5" customHeight="1">
      <c r="A183" s="5">
        <v>181</v>
      </c>
      <c r="B183" s="6" t="s">
        <v>206</v>
      </c>
      <c r="C183" s="6">
        <v>20200814178</v>
      </c>
      <c r="D183" s="6" t="s">
        <v>188</v>
      </c>
      <c r="E183" s="6" t="s">
        <v>188</v>
      </c>
      <c r="F183" s="7">
        <v>57</v>
      </c>
      <c r="G183" s="33">
        <f t="shared" si="6"/>
        <v>22.8</v>
      </c>
      <c r="H183" s="9" t="s">
        <v>19</v>
      </c>
      <c r="I183" s="52">
        <v>80.07</v>
      </c>
      <c r="J183" s="33">
        <f t="shared" si="7"/>
        <v>48.041999999999994</v>
      </c>
      <c r="K183" s="33">
        <v>3</v>
      </c>
      <c r="L183" s="33">
        <f t="shared" si="8"/>
        <v>73.842</v>
      </c>
      <c r="M183" s="53"/>
      <c r="N183" s="53"/>
      <c r="O183" s="5" t="s">
        <v>189</v>
      </c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50"/>
      <c r="IQ183" s="50"/>
      <c r="IR183" s="50"/>
      <c r="IS183" s="50"/>
      <c r="IT183" s="50"/>
      <c r="IU183" s="50"/>
    </row>
    <row r="184" spans="1:255" s="22" customFormat="1" ht="16.5" customHeight="1">
      <c r="A184" s="5">
        <v>182</v>
      </c>
      <c r="B184" s="6" t="s">
        <v>207</v>
      </c>
      <c r="C184" s="6">
        <v>20200814207</v>
      </c>
      <c r="D184" s="6" t="s">
        <v>188</v>
      </c>
      <c r="E184" s="6" t="s">
        <v>188</v>
      </c>
      <c r="F184" s="7">
        <v>49</v>
      </c>
      <c r="G184" s="33">
        <f t="shared" si="6"/>
        <v>19.6</v>
      </c>
      <c r="H184" s="9" t="s">
        <v>19</v>
      </c>
      <c r="I184" s="52">
        <v>84.32</v>
      </c>
      <c r="J184" s="33">
        <f t="shared" si="7"/>
        <v>50.59199999999999</v>
      </c>
      <c r="K184" s="33">
        <v>3</v>
      </c>
      <c r="L184" s="33">
        <f t="shared" si="8"/>
        <v>73.192</v>
      </c>
      <c r="M184" s="53"/>
      <c r="N184" s="41"/>
      <c r="O184" s="5" t="s">
        <v>189</v>
      </c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</row>
    <row r="185" spans="1:255" s="22" customFormat="1" ht="16.5" customHeight="1">
      <c r="A185" s="5">
        <v>183</v>
      </c>
      <c r="B185" s="6" t="s">
        <v>208</v>
      </c>
      <c r="C185" s="6">
        <v>20200814200</v>
      </c>
      <c r="D185" s="6" t="s">
        <v>188</v>
      </c>
      <c r="E185" s="6" t="s">
        <v>188</v>
      </c>
      <c r="F185" s="7">
        <v>50</v>
      </c>
      <c r="G185" s="33">
        <f t="shared" si="6"/>
        <v>20</v>
      </c>
      <c r="H185" s="9" t="s">
        <v>19</v>
      </c>
      <c r="I185" s="52">
        <v>83.41</v>
      </c>
      <c r="J185" s="33">
        <f t="shared" si="7"/>
        <v>50.046</v>
      </c>
      <c r="K185" s="33">
        <v>3</v>
      </c>
      <c r="L185" s="33">
        <f t="shared" si="8"/>
        <v>73.04599999999999</v>
      </c>
      <c r="M185" s="53"/>
      <c r="N185" s="53"/>
      <c r="O185" s="5" t="s">
        <v>189</v>
      </c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50"/>
      <c r="IQ185" s="50"/>
      <c r="IR185" s="50"/>
      <c r="IS185" s="50"/>
      <c r="IT185" s="50"/>
      <c r="IU185" s="50"/>
    </row>
    <row r="186" spans="1:255" s="22" customFormat="1" ht="16.5" customHeight="1">
      <c r="A186" s="5">
        <v>184</v>
      </c>
      <c r="B186" s="6" t="s">
        <v>209</v>
      </c>
      <c r="C186" s="6">
        <v>20200814205</v>
      </c>
      <c r="D186" s="6" t="s">
        <v>188</v>
      </c>
      <c r="E186" s="6" t="s">
        <v>188</v>
      </c>
      <c r="F186" s="7">
        <v>49</v>
      </c>
      <c r="G186" s="33">
        <f t="shared" si="6"/>
        <v>19.6</v>
      </c>
      <c r="H186" s="9" t="s">
        <v>19</v>
      </c>
      <c r="I186" s="52">
        <v>84.05</v>
      </c>
      <c r="J186" s="33">
        <f t="shared" si="7"/>
        <v>50.43</v>
      </c>
      <c r="K186" s="33">
        <v>3</v>
      </c>
      <c r="L186" s="33">
        <f t="shared" si="8"/>
        <v>73.03</v>
      </c>
      <c r="M186" s="53"/>
      <c r="N186" s="53"/>
      <c r="O186" s="5" t="s">
        <v>189</v>
      </c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50"/>
      <c r="IQ186" s="50"/>
      <c r="IR186" s="50"/>
      <c r="IS186" s="50"/>
      <c r="IT186" s="50"/>
      <c r="IU186" s="50"/>
    </row>
    <row r="187" spans="1:255" s="22" customFormat="1" ht="16.5" customHeight="1">
      <c r="A187" s="5">
        <v>185</v>
      </c>
      <c r="B187" s="6" t="s">
        <v>210</v>
      </c>
      <c r="C187" s="6">
        <v>20200814190</v>
      </c>
      <c r="D187" s="6" t="s">
        <v>188</v>
      </c>
      <c r="E187" s="6" t="s">
        <v>188</v>
      </c>
      <c r="F187" s="7">
        <v>52</v>
      </c>
      <c r="G187" s="33">
        <f t="shared" si="6"/>
        <v>20.8</v>
      </c>
      <c r="H187" s="9" t="s">
        <v>19</v>
      </c>
      <c r="I187" s="52">
        <v>81.94</v>
      </c>
      <c r="J187" s="33">
        <f t="shared" si="7"/>
        <v>49.163999999999994</v>
      </c>
      <c r="K187" s="33">
        <v>3</v>
      </c>
      <c r="L187" s="33">
        <f t="shared" si="8"/>
        <v>72.964</v>
      </c>
      <c r="M187" s="53"/>
      <c r="N187" s="53"/>
      <c r="O187" s="5" t="s">
        <v>189</v>
      </c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  <c r="ID187" s="46"/>
      <c r="IE187" s="46"/>
      <c r="IF187" s="46"/>
      <c r="IG187" s="46"/>
      <c r="IH187" s="46"/>
      <c r="II187" s="46"/>
      <c r="IJ187" s="46"/>
      <c r="IK187" s="46"/>
      <c r="IL187" s="46"/>
      <c r="IM187" s="46"/>
      <c r="IN187" s="46"/>
      <c r="IO187" s="46"/>
      <c r="IP187" s="48"/>
      <c r="IQ187" s="48"/>
      <c r="IR187" s="48"/>
      <c r="IS187" s="48"/>
      <c r="IT187" s="48"/>
      <c r="IU187" s="48"/>
    </row>
    <row r="188" spans="1:255" s="22" customFormat="1" ht="16.5" customHeight="1">
      <c r="A188" s="5">
        <v>186</v>
      </c>
      <c r="B188" s="6" t="s">
        <v>211</v>
      </c>
      <c r="C188" s="6">
        <v>20200814187</v>
      </c>
      <c r="D188" s="6" t="s">
        <v>188</v>
      </c>
      <c r="E188" s="6" t="s">
        <v>188</v>
      </c>
      <c r="F188" s="7">
        <v>53</v>
      </c>
      <c r="G188" s="33">
        <f t="shared" si="6"/>
        <v>21.200000000000003</v>
      </c>
      <c r="H188" s="9" t="s">
        <v>19</v>
      </c>
      <c r="I188" s="40">
        <v>81.2</v>
      </c>
      <c r="J188" s="33">
        <f t="shared" si="7"/>
        <v>48.72</v>
      </c>
      <c r="K188" s="33">
        <v>3</v>
      </c>
      <c r="L188" s="33">
        <f t="shared" si="8"/>
        <v>72.92</v>
      </c>
      <c r="M188" s="41"/>
      <c r="N188" s="41"/>
      <c r="O188" s="5" t="s">
        <v>189</v>
      </c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</row>
    <row r="189" spans="1:255" s="22" customFormat="1" ht="16.5" customHeight="1">
      <c r="A189" s="5">
        <v>187</v>
      </c>
      <c r="B189" s="6" t="s">
        <v>212</v>
      </c>
      <c r="C189" s="6">
        <v>20200814199</v>
      </c>
      <c r="D189" s="6" t="s">
        <v>188</v>
      </c>
      <c r="E189" s="6" t="s">
        <v>188</v>
      </c>
      <c r="F189" s="7">
        <v>50</v>
      </c>
      <c r="G189" s="33">
        <f t="shared" si="6"/>
        <v>20</v>
      </c>
      <c r="H189" s="9" t="s">
        <v>19</v>
      </c>
      <c r="I189" s="40">
        <v>82.62</v>
      </c>
      <c r="J189" s="33">
        <f t="shared" si="7"/>
        <v>49.572</v>
      </c>
      <c r="K189" s="33">
        <v>3</v>
      </c>
      <c r="L189" s="33">
        <f t="shared" si="8"/>
        <v>72.572</v>
      </c>
      <c r="M189" s="41"/>
      <c r="N189" s="41"/>
      <c r="O189" s="5" t="s">
        <v>189</v>
      </c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50"/>
      <c r="IQ189" s="50"/>
      <c r="IR189" s="50"/>
      <c r="IS189" s="50"/>
      <c r="IT189" s="50"/>
      <c r="IU189" s="50"/>
    </row>
    <row r="190" spans="1:255" s="22" customFormat="1" ht="16.5" customHeight="1">
      <c r="A190" s="5">
        <v>188</v>
      </c>
      <c r="B190" s="6" t="s">
        <v>213</v>
      </c>
      <c r="C190" s="6">
        <v>20200814204</v>
      </c>
      <c r="D190" s="6" t="s">
        <v>188</v>
      </c>
      <c r="E190" s="6" t="s">
        <v>188</v>
      </c>
      <c r="F190" s="7">
        <v>49</v>
      </c>
      <c r="G190" s="33">
        <f t="shared" si="6"/>
        <v>19.6</v>
      </c>
      <c r="H190" s="9" t="s">
        <v>19</v>
      </c>
      <c r="I190" s="52">
        <v>83.27</v>
      </c>
      <c r="J190" s="33">
        <f t="shared" si="7"/>
        <v>49.961999999999996</v>
      </c>
      <c r="K190" s="33">
        <v>3</v>
      </c>
      <c r="L190" s="33">
        <f t="shared" si="8"/>
        <v>72.562</v>
      </c>
      <c r="M190" s="53"/>
      <c r="N190" s="53"/>
      <c r="O190" s="5" t="s">
        <v>189</v>
      </c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50"/>
      <c r="IQ190" s="50"/>
      <c r="IR190" s="50"/>
      <c r="IS190" s="50"/>
      <c r="IT190" s="50"/>
      <c r="IU190" s="50"/>
    </row>
    <row r="191" spans="1:255" s="22" customFormat="1" ht="16.5" customHeight="1">
      <c r="A191" s="5">
        <v>189</v>
      </c>
      <c r="B191" s="6" t="s">
        <v>214</v>
      </c>
      <c r="C191" s="6">
        <v>20200814193</v>
      </c>
      <c r="D191" s="6" t="s">
        <v>188</v>
      </c>
      <c r="E191" s="6" t="s">
        <v>188</v>
      </c>
      <c r="F191" s="7">
        <v>52</v>
      </c>
      <c r="G191" s="33">
        <f t="shared" si="6"/>
        <v>20.8</v>
      </c>
      <c r="H191" s="9" t="s">
        <v>19</v>
      </c>
      <c r="I191" s="40">
        <v>80.76</v>
      </c>
      <c r="J191" s="33">
        <f t="shared" si="7"/>
        <v>48.456</v>
      </c>
      <c r="K191" s="33">
        <v>3</v>
      </c>
      <c r="L191" s="33">
        <f t="shared" si="8"/>
        <v>72.256</v>
      </c>
      <c r="M191" s="41"/>
      <c r="N191" s="41"/>
      <c r="O191" s="5" t="s">
        <v>189</v>
      </c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9"/>
      <c r="IQ191" s="49"/>
      <c r="IR191" s="49"/>
      <c r="IS191" s="49"/>
      <c r="IT191" s="49"/>
      <c r="IU191" s="49"/>
    </row>
    <row r="192" spans="1:255" s="22" customFormat="1" ht="16.5" customHeight="1">
      <c r="A192" s="5">
        <v>190</v>
      </c>
      <c r="B192" s="6" t="s">
        <v>215</v>
      </c>
      <c r="C192" s="6">
        <v>20200814195</v>
      </c>
      <c r="D192" s="6" t="s">
        <v>188</v>
      </c>
      <c r="E192" s="6" t="s">
        <v>188</v>
      </c>
      <c r="F192" s="7">
        <v>51</v>
      </c>
      <c r="G192" s="33">
        <f t="shared" si="6"/>
        <v>20.400000000000002</v>
      </c>
      <c r="H192" s="9" t="s">
        <v>19</v>
      </c>
      <c r="I192" s="40">
        <v>85.54</v>
      </c>
      <c r="J192" s="33">
        <f t="shared" si="7"/>
        <v>51.324000000000005</v>
      </c>
      <c r="K192" s="33"/>
      <c r="L192" s="33">
        <f t="shared" si="8"/>
        <v>71.724</v>
      </c>
      <c r="M192" s="41"/>
      <c r="N192" s="41"/>
      <c r="O192" s="5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8"/>
      <c r="IQ192" s="48"/>
      <c r="IR192" s="48"/>
      <c r="IS192" s="48"/>
      <c r="IT192" s="48"/>
      <c r="IU192" s="48"/>
    </row>
    <row r="193" spans="1:255" s="22" customFormat="1" ht="16.5" customHeight="1">
      <c r="A193" s="5">
        <v>191</v>
      </c>
      <c r="B193" s="6" t="s">
        <v>216</v>
      </c>
      <c r="C193" s="6">
        <v>20200814186</v>
      </c>
      <c r="D193" s="6" t="s">
        <v>188</v>
      </c>
      <c r="E193" s="6" t="s">
        <v>188</v>
      </c>
      <c r="F193" s="7">
        <v>53</v>
      </c>
      <c r="G193" s="33">
        <f t="shared" si="6"/>
        <v>21.200000000000003</v>
      </c>
      <c r="H193" s="9" t="s">
        <v>19</v>
      </c>
      <c r="I193" s="52">
        <v>79.07</v>
      </c>
      <c r="J193" s="33">
        <f t="shared" si="7"/>
        <v>47.44199999999999</v>
      </c>
      <c r="K193" s="33">
        <v>3</v>
      </c>
      <c r="L193" s="33">
        <f t="shared" si="8"/>
        <v>71.642</v>
      </c>
      <c r="M193" s="53"/>
      <c r="N193" s="53"/>
      <c r="O193" s="5" t="s">
        <v>189</v>
      </c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50"/>
      <c r="IQ193" s="50"/>
      <c r="IR193" s="50"/>
      <c r="IS193" s="50"/>
      <c r="IT193" s="50"/>
      <c r="IU193" s="50"/>
    </row>
    <row r="194" spans="1:255" s="22" customFormat="1" ht="16.5" customHeight="1">
      <c r="A194" s="5">
        <v>192</v>
      </c>
      <c r="B194" s="6" t="s">
        <v>217</v>
      </c>
      <c r="C194" s="6">
        <v>20200814184</v>
      </c>
      <c r="D194" s="6" t="s">
        <v>188</v>
      </c>
      <c r="E194" s="6" t="s">
        <v>188</v>
      </c>
      <c r="F194" s="7">
        <v>54</v>
      </c>
      <c r="G194" s="33">
        <f t="shared" si="6"/>
        <v>21.6</v>
      </c>
      <c r="H194" s="9" t="s">
        <v>19</v>
      </c>
      <c r="I194" s="52">
        <v>83.24</v>
      </c>
      <c r="J194" s="33">
        <f t="shared" si="7"/>
        <v>49.943999999999996</v>
      </c>
      <c r="K194" s="33"/>
      <c r="L194" s="33">
        <f t="shared" si="8"/>
        <v>71.544</v>
      </c>
      <c r="M194" s="53"/>
      <c r="N194" s="53"/>
      <c r="O194" s="5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</row>
    <row r="195" spans="1:255" s="22" customFormat="1" ht="16.5" customHeight="1">
      <c r="A195" s="5">
        <v>193</v>
      </c>
      <c r="B195" s="6" t="s">
        <v>218</v>
      </c>
      <c r="C195" s="6">
        <v>20200814206</v>
      </c>
      <c r="D195" s="6" t="s">
        <v>188</v>
      </c>
      <c r="E195" s="6" t="s">
        <v>188</v>
      </c>
      <c r="F195" s="7">
        <v>49</v>
      </c>
      <c r="G195" s="33">
        <f aca="true" t="shared" si="9" ref="G195:G212">F195*0.4</f>
        <v>19.6</v>
      </c>
      <c r="H195" s="9" t="s">
        <v>19</v>
      </c>
      <c r="I195" s="52">
        <v>81.19</v>
      </c>
      <c r="J195" s="33">
        <f aca="true" t="shared" si="10" ref="J195:J212">I195*0.6</f>
        <v>48.714</v>
      </c>
      <c r="K195" s="33">
        <v>3</v>
      </c>
      <c r="L195" s="33">
        <f aca="true" t="shared" si="11" ref="L195:L212">G195+J195+K195</f>
        <v>71.314</v>
      </c>
      <c r="M195" s="53"/>
      <c r="N195" s="53"/>
      <c r="O195" s="5" t="s">
        <v>189</v>
      </c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50"/>
      <c r="IQ195" s="50"/>
      <c r="IR195" s="50"/>
      <c r="IS195" s="50"/>
      <c r="IT195" s="50"/>
      <c r="IU195" s="50"/>
    </row>
    <row r="196" spans="1:255" s="22" customFormat="1" ht="16.5" customHeight="1">
      <c r="A196" s="5">
        <v>194</v>
      </c>
      <c r="B196" s="6" t="s">
        <v>219</v>
      </c>
      <c r="C196" s="6">
        <v>20200814189</v>
      </c>
      <c r="D196" s="6" t="s">
        <v>188</v>
      </c>
      <c r="E196" s="6" t="s">
        <v>188</v>
      </c>
      <c r="F196" s="7">
        <v>53</v>
      </c>
      <c r="G196" s="33">
        <f t="shared" si="9"/>
        <v>21.200000000000003</v>
      </c>
      <c r="H196" s="9" t="s">
        <v>19</v>
      </c>
      <c r="I196" s="40">
        <v>78.24</v>
      </c>
      <c r="J196" s="33">
        <f t="shared" si="10"/>
        <v>46.943999999999996</v>
      </c>
      <c r="K196" s="33">
        <v>3</v>
      </c>
      <c r="L196" s="33">
        <f t="shared" si="11"/>
        <v>71.144</v>
      </c>
      <c r="M196" s="41"/>
      <c r="N196" s="41"/>
      <c r="O196" s="5" t="s">
        <v>189</v>
      </c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50"/>
      <c r="IQ196" s="50"/>
      <c r="IR196" s="50"/>
      <c r="IS196" s="50"/>
      <c r="IT196" s="50"/>
      <c r="IU196" s="50"/>
    </row>
    <row r="197" spans="1:255" s="22" customFormat="1" ht="16.5" customHeight="1">
      <c r="A197" s="5">
        <v>195</v>
      </c>
      <c r="B197" s="6" t="s">
        <v>220</v>
      </c>
      <c r="C197" s="6">
        <v>20200814198</v>
      </c>
      <c r="D197" s="6" t="s">
        <v>188</v>
      </c>
      <c r="E197" s="6" t="s">
        <v>188</v>
      </c>
      <c r="F197" s="7">
        <v>51</v>
      </c>
      <c r="G197" s="33">
        <f t="shared" si="9"/>
        <v>20.400000000000002</v>
      </c>
      <c r="H197" s="9" t="s">
        <v>19</v>
      </c>
      <c r="I197" s="52">
        <v>84.01</v>
      </c>
      <c r="J197" s="33">
        <f t="shared" si="10"/>
        <v>50.406</v>
      </c>
      <c r="K197" s="33"/>
      <c r="L197" s="33">
        <f t="shared" si="11"/>
        <v>70.806</v>
      </c>
      <c r="M197" s="53"/>
      <c r="N197" s="53"/>
      <c r="O197" s="5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50"/>
      <c r="IQ197" s="50"/>
      <c r="IR197" s="50"/>
      <c r="IS197" s="50"/>
      <c r="IT197" s="50"/>
      <c r="IU197" s="50"/>
    </row>
    <row r="198" spans="1:255" s="22" customFormat="1" ht="16.5" customHeight="1">
      <c r="A198" s="5">
        <v>196</v>
      </c>
      <c r="B198" s="6" t="s">
        <v>221</v>
      </c>
      <c r="C198" s="6">
        <v>20200814197</v>
      </c>
      <c r="D198" s="6" t="s">
        <v>188</v>
      </c>
      <c r="E198" s="6" t="s">
        <v>188</v>
      </c>
      <c r="F198" s="7">
        <v>51</v>
      </c>
      <c r="G198" s="33">
        <f t="shared" si="9"/>
        <v>20.400000000000002</v>
      </c>
      <c r="H198" s="9" t="s">
        <v>19</v>
      </c>
      <c r="I198" s="40">
        <v>78.45</v>
      </c>
      <c r="J198" s="33">
        <f t="shared" si="10"/>
        <v>47.07</v>
      </c>
      <c r="K198" s="33">
        <v>3</v>
      </c>
      <c r="L198" s="33">
        <f t="shared" si="11"/>
        <v>70.47</v>
      </c>
      <c r="M198" s="41"/>
      <c r="N198" s="41"/>
      <c r="O198" s="5" t="s">
        <v>189</v>
      </c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49"/>
      <c r="IQ198" s="49"/>
      <c r="IR198" s="49"/>
      <c r="IS198" s="49"/>
      <c r="IT198" s="49"/>
      <c r="IU198" s="49"/>
    </row>
    <row r="199" spans="1:255" s="22" customFormat="1" ht="16.5" customHeight="1">
      <c r="A199" s="5">
        <v>197</v>
      </c>
      <c r="B199" s="6" t="s">
        <v>222</v>
      </c>
      <c r="C199" s="6">
        <v>20200814188</v>
      </c>
      <c r="D199" s="6" t="s">
        <v>188</v>
      </c>
      <c r="E199" s="6" t="s">
        <v>188</v>
      </c>
      <c r="F199" s="7">
        <v>53</v>
      </c>
      <c r="G199" s="33">
        <f t="shared" si="9"/>
        <v>21.200000000000003</v>
      </c>
      <c r="H199" s="9" t="s">
        <v>19</v>
      </c>
      <c r="I199" s="52">
        <v>81.21</v>
      </c>
      <c r="J199" s="33">
        <f t="shared" si="10"/>
        <v>48.72599999999999</v>
      </c>
      <c r="K199" s="33"/>
      <c r="L199" s="33">
        <f t="shared" si="11"/>
        <v>69.92599999999999</v>
      </c>
      <c r="M199" s="53"/>
      <c r="N199" s="53"/>
      <c r="O199" s="5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</row>
    <row r="200" spans="1:255" s="22" customFormat="1" ht="16.5" customHeight="1">
      <c r="A200" s="5">
        <v>198</v>
      </c>
      <c r="B200" s="6" t="s">
        <v>223</v>
      </c>
      <c r="C200" s="6">
        <v>20200814201</v>
      </c>
      <c r="D200" s="6" t="s">
        <v>188</v>
      </c>
      <c r="E200" s="6" t="s">
        <v>188</v>
      </c>
      <c r="F200" s="7">
        <v>50</v>
      </c>
      <c r="G200" s="33">
        <f t="shared" si="9"/>
        <v>20</v>
      </c>
      <c r="H200" s="9" t="s">
        <v>19</v>
      </c>
      <c r="I200" s="40">
        <v>77.99</v>
      </c>
      <c r="J200" s="33">
        <f t="shared" si="10"/>
        <v>46.794</v>
      </c>
      <c r="K200" s="33">
        <v>3</v>
      </c>
      <c r="L200" s="33">
        <f t="shared" si="11"/>
        <v>69.794</v>
      </c>
      <c r="M200" s="41"/>
      <c r="N200" s="41"/>
      <c r="O200" s="5" t="s">
        <v>189</v>
      </c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50"/>
      <c r="IQ200" s="50"/>
      <c r="IR200" s="50"/>
      <c r="IS200" s="50"/>
      <c r="IT200" s="50"/>
      <c r="IU200" s="50"/>
    </row>
    <row r="201" spans="1:255" s="22" customFormat="1" ht="16.5" customHeight="1">
      <c r="A201" s="5">
        <v>199</v>
      </c>
      <c r="B201" s="6" t="s">
        <v>224</v>
      </c>
      <c r="C201" s="6">
        <v>20200814183</v>
      </c>
      <c r="D201" s="6" t="s">
        <v>188</v>
      </c>
      <c r="E201" s="6" t="s">
        <v>188</v>
      </c>
      <c r="F201" s="7">
        <v>55</v>
      </c>
      <c r="G201" s="33">
        <f t="shared" si="9"/>
        <v>22</v>
      </c>
      <c r="H201" s="9" t="s">
        <v>19</v>
      </c>
      <c r="I201" s="40">
        <v>79.56</v>
      </c>
      <c r="J201" s="33">
        <f t="shared" si="10"/>
        <v>47.736</v>
      </c>
      <c r="K201" s="33"/>
      <c r="L201" s="33">
        <f t="shared" si="11"/>
        <v>69.73599999999999</v>
      </c>
      <c r="M201" s="41"/>
      <c r="N201" s="41"/>
      <c r="O201" s="5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  <c r="IP201" s="50"/>
      <c r="IQ201" s="50"/>
      <c r="IR201" s="50"/>
      <c r="IS201" s="50"/>
      <c r="IT201" s="50"/>
      <c r="IU201" s="50"/>
    </row>
    <row r="202" spans="1:255" s="22" customFormat="1" ht="16.5" customHeight="1">
      <c r="A202" s="5">
        <v>200</v>
      </c>
      <c r="B202" s="6" t="s">
        <v>225</v>
      </c>
      <c r="C202" s="6">
        <v>20200814196</v>
      </c>
      <c r="D202" s="6" t="s">
        <v>188</v>
      </c>
      <c r="E202" s="6" t="s">
        <v>188</v>
      </c>
      <c r="F202" s="7">
        <v>51</v>
      </c>
      <c r="G202" s="33">
        <f t="shared" si="9"/>
        <v>20.400000000000002</v>
      </c>
      <c r="H202" s="9" t="s">
        <v>19</v>
      </c>
      <c r="I202" s="52">
        <v>82.2</v>
      </c>
      <c r="J202" s="33">
        <f t="shared" si="10"/>
        <v>49.32</v>
      </c>
      <c r="K202" s="33"/>
      <c r="L202" s="33">
        <f t="shared" si="11"/>
        <v>69.72</v>
      </c>
      <c r="M202" s="53"/>
      <c r="N202" s="53"/>
      <c r="O202" s="5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  <c r="IM202" s="47"/>
      <c r="IN202" s="47"/>
      <c r="IO202" s="47"/>
      <c r="IP202" s="50"/>
      <c r="IQ202" s="50"/>
      <c r="IR202" s="50"/>
      <c r="IS202" s="50"/>
      <c r="IT202" s="50"/>
      <c r="IU202" s="50"/>
    </row>
    <row r="203" spans="1:255" s="22" customFormat="1" ht="16.5" customHeight="1">
      <c r="A203" s="5">
        <v>201</v>
      </c>
      <c r="B203" s="6" t="s">
        <v>226</v>
      </c>
      <c r="C203" s="6">
        <v>20200814182</v>
      </c>
      <c r="D203" s="6" t="s">
        <v>188</v>
      </c>
      <c r="E203" s="6" t="s">
        <v>188</v>
      </c>
      <c r="F203" s="7">
        <v>55</v>
      </c>
      <c r="G203" s="33">
        <f t="shared" si="9"/>
        <v>22</v>
      </c>
      <c r="H203" s="9" t="s">
        <v>19</v>
      </c>
      <c r="I203" s="52">
        <v>79.34</v>
      </c>
      <c r="J203" s="33">
        <f t="shared" si="10"/>
        <v>47.604</v>
      </c>
      <c r="K203" s="33"/>
      <c r="L203" s="33">
        <f t="shared" si="11"/>
        <v>69.604</v>
      </c>
      <c r="M203" s="53"/>
      <c r="N203" s="53"/>
      <c r="O203" s="5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50"/>
      <c r="IQ203" s="50"/>
      <c r="IR203" s="50"/>
      <c r="IS203" s="50"/>
      <c r="IT203" s="50"/>
      <c r="IU203" s="50"/>
    </row>
    <row r="204" spans="1:255" s="22" customFormat="1" ht="16.5" customHeight="1">
      <c r="A204" s="5">
        <v>202</v>
      </c>
      <c r="B204" s="6" t="s">
        <v>227</v>
      </c>
      <c r="C204" s="6">
        <v>20200814210</v>
      </c>
      <c r="D204" s="6" t="s">
        <v>188</v>
      </c>
      <c r="E204" s="6" t="s">
        <v>188</v>
      </c>
      <c r="F204" s="7">
        <v>49</v>
      </c>
      <c r="G204" s="33">
        <f t="shared" si="9"/>
        <v>19.6</v>
      </c>
      <c r="H204" s="9" t="s">
        <v>19</v>
      </c>
      <c r="I204" s="40">
        <v>83.07</v>
      </c>
      <c r="J204" s="33">
        <f t="shared" si="10"/>
        <v>49.84199999999999</v>
      </c>
      <c r="K204" s="33"/>
      <c r="L204" s="33">
        <f t="shared" si="11"/>
        <v>69.442</v>
      </c>
      <c r="M204" s="41"/>
      <c r="N204" s="41"/>
      <c r="O204" s="5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</row>
    <row r="205" spans="1:255" s="22" customFormat="1" ht="16.5" customHeight="1">
      <c r="A205" s="5">
        <v>203</v>
      </c>
      <c r="B205" s="6" t="s">
        <v>150</v>
      </c>
      <c r="C205" s="6">
        <v>20200814179</v>
      </c>
      <c r="D205" s="6" t="s">
        <v>188</v>
      </c>
      <c r="E205" s="6" t="s">
        <v>188</v>
      </c>
      <c r="F205" s="7">
        <v>57</v>
      </c>
      <c r="G205" s="33">
        <f t="shared" si="9"/>
        <v>22.8</v>
      </c>
      <c r="H205" s="9" t="s">
        <v>19</v>
      </c>
      <c r="I205" s="40">
        <v>77.56</v>
      </c>
      <c r="J205" s="33">
        <f t="shared" si="10"/>
        <v>46.536</v>
      </c>
      <c r="K205" s="33"/>
      <c r="L205" s="33">
        <f t="shared" si="11"/>
        <v>69.336</v>
      </c>
      <c r="M205" s="41"/>
      <c r="N205" s="41"/>
      <c r="O205" s="5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  <c r="IP205" s="49"/>
      <c r="IQ205" s="49"/>
      <c r="IR205" s="49"/>
      <c r="IS205" s="49"/>
      <c r="IT205" s="49"/>
      <c r="IU205" s="49"/>
    </row>
    <row r="206" spans="1:255" s="22" customFormat="1" ht="16.5" customHeight="1">
      <c r="A206" s="5">
        <v>204</v>
      </c>
      <c r="B206" s="6" t="s">
        <v>228</v>
      </c>
      <c r="C206" s="6">
        <v>20200814208</v>
      </c>
      <c r="D206" s="6" t="s">
        <v>188</v>
      </c>
      <c r="E206" s="6" t="s">
        <v>188</v>
      </c>
      <c r="F206" s="7">
        <v>49</v>
      </c>
      <c r="G206" s="33">
        <f t="shared" si="9"/>
        <v>19.6</v>
      </c>
      <c r="H206" s="9" t="s">
        <v>19</v>
      </c>
      <c r="I206" s="40">
        <v>81.2</v>
      </c>
      <c r="J206" s="33">
        <f t="shared" si="10"/>
        <v>48.72</v>
      </c>
      <c r="K206" s="33"/>
      <c r="L206" s="33">
        <f t="shared" si="11"/>
        <v>68.32</v>
      </c>
      <c r="M206" s="41"/>
      <c r="N206" s="41"/>
      <c r="O206" s="5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  <c r="IM206" s="47"/>
      <c r="IN206" s="47"/>
      <c r="IO206" s="47"/>
      <c r="IP206" s="49"/>
      <c r="IQ206" s="49"/>
      <c r="IR206" s="49"/>
      <c r="IS206" s="49"/>
      <c r="IT206" s="49"/>
      <c r="IU206" s="49"/>
    </row>
    <row r="207" spans="1:255" s="22" customFormat="1" ht="16.5" customHeight="1">
      <c r="A207" s="5">
        <v>205</v>
      </c>
      <c r="B207" s="6" t="s">
        <v>229</v>
      </c>
      <c r="C207" s="6">
        <v>20200814209</v>
      </c>
      <c r="D207" s="6" t="s">
        <v>188</v>
      </c>
      <c r="E207" s="6" t="s">
        <v>188</v>
      </c>
      <c r="F207" s="7">
        <v>49</v>
      </c>
      <c r="G207" s="33">
        <f t="shared" si="9"/>
        <v>19.6</v>
      </c>
      <c r="H207" s="9" t="s">
        <v>19</v>
      </c>
      <c r="I207" s="40">
        <v>80.46</v>
      </c>
      <c r="J207" s="33">
        <f t="shared" si="10"/>
        <v>48.275999999999996</v>
      </c>
      <c r="K207" s="33"/>
      <c r="L207" s="33">
        <f t="shared" si="11"/>
        <v>67.876</v>
      </c>
      <c r="M207" s="41"/>
      <c r="N207" s="41"/>
      <c r="O207" s="5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49"/>
      <c r="IQ207" s="49"/>
      <c r="IR207" s="49"/>
      <c r="IS207" s="49"/>
      <c r="IT207" s="49"/>
      <c r="IU207" s="49"/>
    </row>
    <row r="208" spans="1:256" s="23" customFormat="1" ht="16.5" customHeight="1">
      <c r="A208" s="27">
        <v>206</v>
      </c>
      <c r="B208" s="28" t="s">
        <v>230</v>
      </c>
      <c r="C208" s="28">
        <v>20200814165</v>
      </c>
      <c r="D208" s="28" t="s">
        <v>188</v>
      </c>
      <c r="E208" s="28" t="s">
        <v>231</v>
      </c>
      <c r="F208" s="63">
        <v>48</v>
      </c>
      <c r="G208" s="30">
        <f t="shared" si="9"/>
        <v>19.200000000000003</v>
      </c>
      <c r="H208" s="31" t="s">
        <v>19</v>
      </c>
      <c r="I208" s="44">
        <v>80.2</v>
      </c>
      <c r="J208" s="65">
        <f t="shared" si="10"/>
        <v>48.12</v>
      </c>
      <c r="K208" s="65"/>
      <c r="L208" s="65">
        <f t="shared" si="11"/>
        <v>67.32</v>
      </c>
      <c r="M208" s="45">
        <v>1</v>
      </c>
      <c r="N208" s="45" t="s">
        <v>19</v>
      </c>
      <c r="O208" s="27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  <c r="IE208" s="55"/>
      <c r="IF208" s="55"/>
      <c r="IG208" s="55"/>
      <c r="IH208" s="55"/>
      <c r="II208" s="55"/>
      <c r="IJ208" s="55"/>
      <c r="IK208" s="55"/>
      <c r="IL208" s="55"/>
      <c r="IM208" s="55"/>
      <c r="IN208" s="55"/>
      <c r="IO208" s="55"/>
      <c r="IP208" s="61"/>
      <c r="IQ208" s="61"/>
      <c r="IR208" s="61"/>
      <c r="IS208" s="61"/>
      <c r="IT208" s="61"/>
      <c r="IU208" s="61"/>
      <c r="IV208" s="61"/>
    </row>
    <row r="209" spans="1:256" s="23" customFormat="1" ht="16.5" customHeight="1">
      <c r="A209" s="27">
        <v>207</v>
      </c>
      <c r="B209" s="28" t="s">
        <v>232</v>
      </c>
      <c r="C209" s="28">
        <v>20200814167</v>
      </c>
      <c r="D209" s="28" t="s">
        <v>188</v>
      </c>
      <c r="E209" s="28" t="s">
        <v>231</v>
      </c>
      <c r="F209" s="63">
        <v>48</v>
      </c>
      <c r="G209" s="30">
        <f t="shared" si="9"/>
        <v>19.200000000000003</v>
      </c>
      <c r="H209" s="31" t="s">
        <v>19</v>
      </c>
      <c r="I209" s="44">
        <v>80</v>
      </c>
      <c r="J209" s="65">
        <f t="shared" si="10"/>
        <v>48</v>
      </c>
      <c r="K209" s="65"/>
      <c r="L209" s="65">
        <f t="shared" si="11"/>
        <v>67.2</v>
      </c>
      <c r="M209" s="45">
        <v>2</v>
      </c>
      <c r="N209" s="45" t="s">
        <v>19</v>
      </c>
      <c r="O209" s="66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  <c r="FO209" s="67"/>
      <c r="FP209" s="67"/>
      <c r="FQ209" s="67"/>
      <c r="FR209" s="67"/>
      <c r="FS209" s="67"/>
      <c r="FT209" s="67"/>
      <c r="FU209" s="67"/>
      <c r="FV209" s="67"/>
      <c r="FW209" s="67"/>
      <c r="FX209" s="67"/>
      <c r="FY209" s="67"/>
      <c r="FZ209" s="67"/>
      <c r="GA209" s="67"/>
      <c r="GB209" s="67"/>
      <c r="GC209" s="67"/>
      <c r="GD209" s="67"/>
      <c r="GE209" s="67"/>
      <c r="GF209" s="67"/>
      <c r="GG209" s="67"/>
      <c r="GH209" s="67"/>
      <c r="GI209" s="67"/>
      <c r="GJ209" s="67"/>
      <c r="GK209" s="67"/>
      <c r="GL209" s="67"/>
      <c r="GM209" s="67"/>
      <c r="GN209" s="67"/>
      <c r="GO209" s="67"/>
      <c r="GP209" s="67"/>
      <c r="GQ209" s="67"/>
      <c r="GR209" s="67"/>
      <c r="GS209" s="67"/>
      <c r="GT209" s="67"/>
      <c r="GU209" s="67"/>
      <c r="GV209" s="67"/>
      <c r="GW209" s="67"/>
      <c r="GX209" s="67"/>
      <c r="GY209" s="67"/>
      <c r="GZ209" s="67"/>
      <c r="HA209" s="67"/>
      <c r="HB209" s="67"/>
      <c r="HC209" s="67"/>
      <c r="HD209" s="67"/>
      <c r="HE209" s="67"/>
      <c r="HF209" s="67"/>
      <c r="HG209" s="67"/>
      <c r="HH209" s="67"/>
      <c r="HI209" s="67"/>
      <c r="HJ209" s="67"/>
      <c r="HK209" s="67"/>
      <c r="HL209" s="67"/>
      <c r="HM209" s="67"/>
      <c r="HN209" s="67"/>
      <c r="HO209" s="67"/>
      <c r="HP209" s="67"/>
      <c r="HQ209" s="67"/>
      <c r="HR209" s="67"/>
      <c r="HS209" s="70"/>
      <c r="HT209" s="70"/>
      <c r="HU209" s="70"/>
      <c r="HV209" s="70"/>
      <c r="HW209" s="70"/>
      <c r="HX209" s="70"/>
      <c r="HY209" s="70"/>
      <c r="HZ209" s="70"/>
      <c r="IA209" s="70"/>
      <c r="IB209" s="70"/>
      <c r="IC209" s="70"/>
      <c r="ID209" s="70"/>
      <c r="IE209" s="70"/>
      <c r="IF209" s="70"/>
      <c r="IG209" s="70"/>
      <c r="IH209" s="70"/>
      <c r="II209" s="70"/>
      <c r="IJ209" s="70"/>
      <c r="IK209" s="70"/>
      <c r="IL209" s="70"/>
      <c r="IM209" s="70"/>
      <c r="IN209" s="70"/>
      <c r="IO209" s="70"/>
      <c r="IP209" s="61"/>
      <c r="IQ209" s="61"/>
      <c r="IR209" s="61"/>
      <c r="IS209" s="61"/>
      <c r="IT209" s="61"/>
      <c r="IU209" s="61"/>
      <c r="IV209" s="61"/>
    </row>
    <row r="210" spans="1:249" s="22" customFormat="1" ht="16.5" customHeight="1">
      <c r="A210" s="5">
        <v>208</v>
      </c>
      <c r="B210" s="6" t="s">
        <v>233</v>
      </c>
      <c r="C210" s="6">
        <v>20200814163</v>
      </c>
      <c r="D210" s="6" t="s">
        <v>188</v>
      </c>
      <c r="E210" s="6" t="s">
        <v>231</v>
      </c>
      <c r="F210" s="7">
        <v>59</v>
      </c>
      <c r="G210" s="33">
        <f t="shared" si="9"/>
        <v>23.6</v>
      </c>
      <c r="H210" s="9" t="s">
        <v>19</v>
      </c>
      <c r="I210" s="52">
        <v>71.8</v>
      </c>
      <c r="J210" s="68">
        <f t="shared" si="10"/>
        <v>43.08</v>
      </c>
      <c r="K210" s="68"/>
      <c r="L210" s="68">
        <f t="shared" si="11"/>
        <v>66.68</v>
      </c>
      <c r="M210" s="53"/>
      <c r="N210" s="53"/>
      <c r="O210" s="5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</row>
    <row r="211" spans="1:249" s="22" customFormat="1" ht="16.5" customHeight="1">
      <c r="A211" s="5">
        <v>209</v>
      </c>
      <c r="B211" s="6" t="s">
        <v>234</v>
      </c>
      <c r="C211" s="6">
        <v>20200814164</v>
      </c>
      <c r="D211" s="6" t="s">
        <v>188</v>
      </c>
      <c r="E211" s="6" t="s">
        <v>231</v>
      </c>
      <c r="F211" s="7">
        <v>53</v>
      </c>
      <c r="G211" s="33">
        <f t="shared" si="9"/>
        <v>21.200000000000003</v>
      </c>
      <c r="H211" s="9" t="s">
        <v>19</v>
      </c>
      <c r="I211" s="52">
        <v>72.6</v>
      </c>
      <c r="J211" s="68">
        <f t="shared" si="10"/>
        <v>43.559999999999995</v>
      </c>
      <c r="K211" s="68"/>
      <c r="L211" s="68">
        <f t="shared" si="11"/>
        <v>64.75999999999999</v>
      </c>
      <c r="M211" s="6"/>
      <c r="N211" s="6"/>
      <c r="O211" s="6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</row>
    <row r="212" spans="1:249" s="22" customFormat="1" ht="16.5" customHeight="1">
      <c r="A212" s="5">
        <v>210</v>
      </c>
      <c r="B212" s="6" t="s">
        <v>235</v>
      </c>
      <c r="C212" s="6">
        <v>20200814166</v>
      </c>
      <c r="D212" s="6" t="s">
        <v>188</v>
      </c>
      <c r="E212" s="6" t="s">
        <v>231</v>
      </c>
      <c r="F212" s="7">
        <v>48</v>
      </c>
      <c r="G212" s="33">
        <f t="shared" si="9"/>
        <v>19.200000000000003</v>
      </c>
      <c r="H212" s="9" t="s">
        <v>19</v>
      </c>
      <c r="I212" s="52">
        <v>0</v>
      </c>
      <c r="J212" s="68">
        <f t="shared" si="10"/>
        <v>0</v>
      </c>
      <c r="K212" s="68"/>
      <c r="L212" s="68">
        <f t="shared" si="11"/>
        <v>19.200000000000003</v>
      </c>
      <c r="M212" s="6"/>
      <c r="N212" s="6"/>
      <c r="O212" s="43" t="s">
        <v>122</v>
      </c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/>
      <c r="GN212" s="69"/>
      <c r="GO212" s="69"/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71"/>
      <c r="HT212" s="71"/>
      <c r="HU212" s="71"/>
      <c r="HV212" s="71"/>
      <c r="HW212" s="71"/>
      <c r="HX212" s="71"/>
      <c r="HY212" s="71"/>
      <c r="HZ212" s="71"/>
      <c r="IA212" s="71"/>
      <c r="IB212" s="71"/>
      <c r="IC212" s="71"/>
      <c r="ID212" s="71"/>
      <c r="IE212" s="71"/>
      <c r="IF212" s="71"/>
      <c r="IG212" s="71"/>
      <c r="IH212" s="71"/>
      <c r="II212" s="71"/>
      <c r="IJ212" s="71"/>
      <c r="IK212" s="71"/>
      <c r="IL212" s="71"/>
      <c r="IM212" s="71"/>
      <c r="IN212" s="71"/>
      <c r="IO212" s="71"/>
    </row>
  </sheetData>
  <sheetProtection/>
  <mergeCells count="1">
    <mergeCell ref="A1:O1"/>
  </mergeCells>
  <printOptions horizontalCentered="1"/>
  <pageMargins left="0.3576388888888889" right="0.3576388888888889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SheetLayoutView="100" workbookViewId="0" topLeftCell="A1">
      <selection activeCell="A7" sqref="A7:IV7"/>
    </sheetView>
  </sheetViews>
  <sheetFormatPr defaultColWidth="9.00390625" defaultRowHeight="14.25"/>
  <cols>
    <col min="3" max="3" width="12.125" style="0" customWidth="1"/>
  </cols>
  <sheetData>
    <row r="1" spans="1:15" ht="28.5">
      <c r="A1" s="2" t="s">
        <v>1</v>
      </c>
      <c r="B1" s="2" t="s">
        <v>2</v>
      </c>
      <c r="C1" s="3" t="s">
        <v>236</v>
      </c>
      <c r="D1" s="2" t="s">
        <v>4</v>
      </c>
      <c r="E1" s="2" t="s">
        <v>5</v>
      </c>
      <c r="F1" s="4" t="s">
        <v>6</v>
      </c>
      <c r="G1" s="4" t="s">
        <v>7</v>
      </c>
      <c r="H1" s="4" t="s">
        <v>8</v>
      </c>
      <c r="I1" s="10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</row>
    <row r="2" spans="1:15" ht="14.25">
      <c r="A2" s="5">
        <v>1</v>
      </c>
      <c r="B2" s="6" t="s">
        <v>16</v>
      </c>
      <c r="C2" s="6">
        <v>2020040082</v>
      </c>
      <c r="D2" s="6" t="s">
        <v>17</v>
      </c>
      <c r="E2" s="6" t="s">
        <v>18</v>
      </c>
      <c r="F2" s="17">
        <v>74.5</v>
      </c>
      <c r="G2" s="8">
        <f aca="true" t="shared" si="0" ref="G2:G57">F2*0.2</f>
        <v>14.9</v>
      </c>
      <c r="H2" s="9" t="s">
        <v>19</v>
      </c>
      <c r="I2" s="11">
        <v>92.15</v>
      </c>
      <c r="J2" s="8">
        <f aca="true" t="shared" si="1" ref="J2:J57">I2*0.6</f>
        <v>55.29</v>
      </c>
      <c r="K2" s="8"/>
      <c r="L2" s="8">
        <f aca="true" t="shared" si="2" ref="L2:L57">G2+J2+K2</f>
        <v>70.19</v>
      </c>
      <c r="M2" s="12">
        <v>1</v>
      </c>
      <c r="N2" s="12"/>
      <c r="O2" s="13"/>
    </row>
    <row r="3" spans="1:15" ht="14.25">
      <c r="A3" s="5">
        <v>2</v>
      </c>
      <c r="B3" s="6" t="s">
        <v>20</v>
      </c>
      <c r="C3" s="6">
        <v>2020040157</v>
      </c>
      <c r="D3" s="6" t="s">
        <v>17</v>
      </c>
      <c r="E3" s="6" t="s">
        <v>18</v>
      </c>
      <c r="F3" s="17">
        <v>74</v>
      </c>
      <c r="G3" s="8">
        <f t="shared" si="0"/>
        <v>14.8</v>
      </c>
      <c r="H3" s="9" t="s">
        <v>19</v>
      </c>
      <c r="I3" s="11">
        <v>89.74</v>
      </c>
      <c r="J3" s="8">
        <f t="shared" si="1"/>
        <v>53.843999999999994</v>
      </c>
      <c r="K3" s="8"/>
      <c r="L3" s="8">
        <f t="shared" si="2"/>
        <v>68.64399999999999</v>
      </c>
      <c r="M3" s="12">
        <v>2</v>
      </c>
      <c r="N3" s="12"/>
      <c r="O3" s="13"/>
    </row>
    <row r="4" spans="1:15" ht="14.25">
      <c r="A4" s="5">
        <v>17</v>
      </c>
      <c r="B4" s="6" t="s">
        <v>22</v>
      </c>
      <c r="C4" s="6">
        <v>2020040054</v>
      </c>
      <c r="D4" s="6" t="s">
        <v>17</v>
      </c>
      <c r="E4" s="6" t="s">
        <v>18</v>
      </c>
      <c r="F4" s="17">
        <v>64</v>
      </c>
      <c r="G4" s="8">
        <f t="shared" si="0"/>
        <v>12.8</v>
      </c>
      <c r="H4" s="9" t="s">
        <v>19</v>
      </c>
      <c r="I4" s="11">
        <v>92.05</v>
      </c>
      <c r="J4" s="8">
        <f t="shared" si="1"/>
        <v>55.23</v>
      </c>
      <c r="K4" s="8"/>
      <c r="L4" s="8">
        <f t="shared" si="2"/>
        <v>68.03</v>
      </c>
      <c r="M4" s="12">
        <v>3</v>
      </c>
      <c r="N4" s="12"/>
      <c r="O4" s="13"/>
    </row>
    <row r="5" spans="1:15" ht="14.25">
      <c r="A5" s="5">
        <v>4</v>
      </c>
      <c r="B5" s="6" t="s">
        <v>21</v>
      </c>
      <c r="C5" s="6">
        <v>2020040111</v>
      </c>
      <c r="D5" s="6" t="s">
        <v>17</v>
      </c>
      <c r="E5" s="6" t="s">
        <v>18</v>
      </c>
      <c r="F5" s="17">
        <v>69</v>
      </c>
      <c r="G5" s="8">
        <f t="shared" si="0"/>
        <v>13.8</v>
      </c>
      <c r="H5" s="9" t="s">
        <v>19</v>
      </c>
      <c r="I5" s="11">
        <v>88.86</v>
      </c>
      <c r="J5" s="8">
        <f t="shared" si="1"/>
        <v>53.315999999999995</v>
      </c>
      <c r="K5" s="8"/>
      <c r="L5" s="8">
        <f t="shared" si="2"/>
        <v>67.116</v>
      </c>
      <c r="M5" s="12">
        <v>4</v>
      </c>
      <c r="N5" s="12"/>
      <c r="O5" s="13"/>
    </row>
    <row r="6" spans="1:15" ht="14.25">
      <c r="A6" s="5">
        <v>12</v>
      </c>
      <c r="B6" s="6" t="s">
        <v>23</v>
      </c>
      <c r="C6" s="6">
        <v>2020040066</v>
      </c>
      <c r="D6" s="6" t="s">
        <v>17</v>
      </c>
      <c r="E6" s="6" t="s">
        <v>18</v>
      </c>
      <c r="F6" s="17">
        <v>65.5</v>
      </c>
      <c r="G6" s="8">
        <f t="shared" si="0"/>
        <v>13.100000000000001</v>
      </c>
      <c r="H6" s="9" t="s">
        <v>19</v>
      </c>
      <c r="I6" s="11">
        <v>89.2</v>
      </c>
      <c r="J6" s="8">
        <f t="shared" si="1"/>
        <v>53.52</v>
      </c>
      <c r="K6" s="8"/>
      <c r="L6" s="8">
        <f t="shared" si="2"/>
        <v>66.62</v>
      </c>
      <c r="M6" s="12">
        <v>5</v>
      </c>
      <c r="N6" s="12"/>
      <c r="O6" s="13"/>
    </row>
    <row r="7" spans="1:15" ht="14.25">
      <c r="A7" s="5">
        <v>18</v>
      </c>
      <c r="B7" s="6" t="s">
        <v>25</v>
      </c>
      <c r="C7" s="6">
        <v>2020040071</v>
      </c>
      <c r="D7" s="6" t="s">
        <v>17</v>
      </c>
      <c r="E7" s="6" t="s">
        <v>18</v>
      </c>
      <c r="F7" s="17">
        <v>64</v>
      </c>
      <c r="G7" s="8">
        <f t="shared" si="0"/>
        <v>12.8</v>
      </c>
      <c r="H7" s="9" t="s">
        <v>19</v>
      </c>
      <c r="I7" s="11">
        <v>88.39</v>
      </c>
      <c r="J7" s="8">
        <f t="shared" si="1"/>
        <v>53.034</v>
      </c>
      <c r="K7" s="8"/>
      <c r="L7" s="8">
        <f t="shared" si="2"/>
        <v>65.834</v>
      </c>
      <c r="M7" s="12">
        <v>6</v>
      </c>
      <c r="N7" s="12"/>
      <c r="O7" s="13"/>
    </row>
    <row r="8" spans="1:15" ht="14.25">
      <c r="A8" s="5">
        <v>9</v>
      </c>
      <c r="B8" s="6" t="s">
        <v>26</v>
      </c>
      <c r="C8" s="6">
        <v>2020040039</v>
      </c>
      <c r="D8" s="6" t="s">
        <v>17</v>
      </c>
      <c r="E8" s="6" t="s">
        <v>18</v>
      </c>
      <c r="F8" s="17">
        <v>66</v>
      </c>
      <c r="G8" s="8">
        <f t="shared" si="0"/>
        <v>13.200000000000001</v>
      </c>
      <c r="H8" s="9" t="s">
        <v>19</v>
      </c>
      <c r="I8" s="11">
        <v>86.96</v>
      </c>
      <c r="J8" s="8">
        <f t="shared" si="1"/>
        <v>52.175999999999995</v>
      </c>
      <c r="K8" s="8"/>
      <c r="L8" s="8">
        <f t="shared" si="2"/>
        <v>65.37599999999999</v>
      </c>
      <c r="M8" s="12">
        <v>7</v>
      </c>
      <c r="N8" s="12"/>
      <c r="O8" s="13"/>
    </row>
    <row r="9" spans="1:15" ht="14.25">
      <c r="A9" s="5">
        <v>15</v>
      </c>
      <c r="B9" s="6" t="s">
        <v>28</v>
      </c>
      <c r="C9" s="6">
        <v>2020040027</v>
      </c>
      <c r="D9" s="6" t="s">
        <v>17</v>
      </c>
      <c r="E9" s="6" t="s">
        <v>18</v>
      </c>
      <c r="F9" s="17">
        <v>64</v>
      </c>
      <c r="G9" s="8">
        <f t="shared" si="0"/>
        <v>12.8</v>
      </c>
      <c r="H9" s="9" t="s">
        <v>19</v>
      </c>
      <c r="I9" s="11">
        <v>87.56</v>
      </c>
      <c r="J9" s="8">
        <f t="shared" si="1"/>
        <v>52.536</v>
      </c>
      <c r="K9" s="8"/>
      <c r="L9" s="8">
        <f t="shared" si="2"/>
        <v>65.336</v>
      </c>
      <c r="M9" s="12">
        <v>8</v>
      </c>
      <c r="N9" s="12"/>
      <c r="O9" s="13"/>
    </row>
    <row r="10" spans="1:15" ht="14.25">
      <c r="A10" s="5">
        <v>6</v>
      </c>
      <c r="B10" s="6" t="s">
        <v>24</v>
      </c>
      <c r="C10" s="6">
        <v>2020040034</v>
      </c>
      <c r="D10" s="6" t="s">
        <v>17</v>
      </c>
      <c r="E10" s="6" t="s">
        <v>18</v>
      </c>
      <c r="F10" s="17">
        <v>67</v>
      </c>
      <c r="G10" s="8">
        <f t="shared" si="0"/>
        <v>13.4</v>
      </c>
      <c r="H10" s="9" t="s">
        <v>19</v>
      </c>
      <c r="I10" s="11">
        <v>86.5</v>
      </c>
      <c r="J10" s="8">
        <f t="shared" si="1"/>
        <v>51.9</v>
      </c>
      <c r="K10" s="8"/>
      <c r="L10" s="8">
        <f t="shared" si="2"/>
        <v>65.3</v>
      </c>
      <c r="M10" s="12">
        <v>9</v>
      </c>
      <c r="N10" s="12"/>
      <c r="O10" s="13"/>
    </row>
    <row r="11" spans="1:15" ht="14.25">
      <c r="A11" s="5">
        <v>41</v>
      </c>
      <c r="B11" s="6" t="s">
        <v>34</v>
      </c>
      <c r="C11" s="6">
        <v>2020040149</v>
      </c>
      <c r="D11" s="6" t="s">
        <v>17</v>
      </c>
      <c r="E11" s="6" t="s">
        <v>18</v>
      </c>
      <c r="F11" s="17">
        <v>59</v>
      </c>
      <c r="G11" s="8">
        <f t="shared" si="0"/>
        <v>11.8</v>
      </c>
      <c r="H11" s="9" t="s">
        <v>19</v>
      </c>
      <c r="I11" s="11">
        <v>88.69</v>
      </c>
      <c r="J11" s="8">
        <f t="shared" si="1"/>
        <v>53.214</v>
      </c>
      <c r="K11" s="8"/>
      <c r="L11" s="8">
        <f t="shared" si="2"/>
        <v>65.014</v>
      </c>
      <c r="M11" s="12">
        <v>10</v>
      </c>
      <c r="N11" s="12"/>
      <c r="O11" s="13"/>
    </row>
    <row r="12" spans="1:15" ht="14.25">
      <c r="A12" s="5">
        <v>23</v>
      </c>
      <c r="B12" s="6" t="s">
        <v>32</v>
      </c>
      <c r="C12" s="6">
        <v>2020040139</v>
      </c>
      <c r="D12" s="6" t="s">
        <v>17</v>
      </c>
      <c r="E12" s="6" t="s">
        <v>18</v>
      </c>
      <c r="F12" s="17">
        <v>63</v>
      </c>
      <c r="G12" s="8">
        <f t="shared" si="0"/>
        <v>12.600000000000001</v>
      </c>
      <c r="H12" s="9" t="s">
        <v>19</v>
      </c>
      <c r="I12" s="11">
        <v>87.12</v>
      </c>
      <c r="J12" s="8">
        <f t="shared" si="1"/>
        <v>52.272</v>
      </c>
      <c r="K12" s="8"/>
      <c r="L12" s="8">
        <f t="shared" si="2"/>
        <v>64.872</v>
      </c>
      <c r="M12" s="12">
        <v>11</v>
      </c>
      <c r="N12" s="12"/>
      <c r="O12" s="13"/>
    </row>
    <row r="13" spans="1:15" ht="14.25">
      <c r="A13" s="5">
        <v>10</v>
      </c>
      <c r="B13" s="6" t="s">
        <v>29</v>
      </c>
      <c r="C13" s="6">
        <v>2020040092</v>
      </c>
      <c r="D13" s="6" t="s">
        <v>17</v>
      </c>
      <c r="E13" s="6" t="s">
        <v>18</v>
      </c>
      <c r="F13" s="17">
        <v>66</v>
      </c>
      <c r="G13" s="8">
        <f t="shared" si="0"/>
        <v>13.200000000000001</v>
      </c>
      <c r="H13" s="9" t="s">
        <v>19</v>
      </c>
      <c r="I13" s="11">
        <v>85.88</v>
      </c>
      <c r="J13" s="8">
        <f t="shared" si="1"/>
        <v>51.528</v>
      </c>
      <c r="K13" s="8"/>
      <c r="L13" s="8">
        <f t="shared" si="2"/>
        <v>64.728</v>
      </c>
      <c r="M13" s="12">
        <v>12</v>
      </c>
      <c r="N13" s="12"/>
      <c r="O13" s="13"/>
    </row>
    <row r="14" spans="1:15" ht="14.25">
      <c r="A14" s="5">
        <v>44</v>
      </c>
      <c r="B14" s="6" t="s">
        <v>38</v>
      </c>
      <c r="C14" s="6">
        <v>2020040105</v>
      </c>
      <c r="D14" s="6" t="s">
        <v>17</v>
      </c>
      <c r="E14" s="6" t="s">
        <v>18</v>
      </c>
      <c r="F14" s="17">
        <v>58</v>
      </c>
      <c r="G14" s="8">
        <f t="shared" si="0"/>
        <v>11.600000000000001</v>
      </c>
      <c r="H14" s="9" t="s">
        <v>19</v>
      </c>
      <c r="I14" s="11">
        <v>88.49</v>
      </c>
      <c r="J14" s="8">
        <f t="shared" si="1"/>
        <v>53.093999999999994</v>
      </c>
      <c r="K14" s="8"/>
      <c r="L14" s="8">
        <f t="shared" si="2"/>
        <v>64.69399999999999</v>
      </c>
      <c r="M14" s="12">
        <v>13</v>
      </c>
      <c r="N14" s="12"/>
      <c r="O14" s="13"/>
    </row>
    <row r="15" spans="1:15" ht="14.25">
      <c r="A15" s="5">
        <v>7</v>
      </c>
      <c r="B15" s="6" t="s">
        <v>30</v>
      </c>
      <c r="C15" s="6">
        <v>2020040051</v>
      </c>
      <c r="D15" s="6" t="s">
        <v>17</v>
      </c>
      <c r="E15" s="6" t="s">
        <v>18</v>
      </c>
      <c r="F15" s="17">
        <v>66.5</v>
      </c>
      <c r="G15" s="8">
        <f t="shared" si="0"/>
        <v>13.3</v>
      </c>
      <c r="H15" s="9" t="s">
        <v>19</v>
      </c>
      <c r="I15" s="11">
        <v>85.5</v>
      </c>
      <c r="J15" s="8">
        <f t="shared" si="1"/>
        <v>51.3</v>
      </c>
      <c r="K15" s="8"/>
      <c r="L15" s="8">
        <f t="shared" si="2"/>
        <v>64.6</v>
      </c>
      <c r="M15" s="12">
        <v>14</v>
      </c>
      <c r="N15" s="12"/>
      <c r="O15" s="13"/>
    </row>
    <row r="16" spans="1:15" ht="14.25">
      <c r="A16" s="5">
        <v>25</v>
      </c>
      <c r="B16" s="6" t="s">
        <v>33</v>
      </c>
      <c r="C16" s="6">
        <v>2020040002</v>
      </c>
      <c r="D16" s="6" t="s">
        <v>17</v>
      </c>
      <c r="E16" s="6" t="s">
        <v>18</v>
      </c>
      <c r="F16" s="17">
        <v>61.5</v>
      </c>
      <c r="G16" s="8">
        <f t="shared" si="0"/>
        <v>12.3</v>
      </c>
      <c r="H16" s="9" t="s">
        <v>19</v>
      </c>
      <c r="I16" s="11">
        <v>87.08</v>
      </c>
      <c r="J16" s="8">
        <f t="shared" si="1"/>
        <v>52.248</v>
      </c>
      <c r="K16" s="8"/>
      <c r="L16" s="8">
        <f t="shared" si="2"/>
        <v>64.548</v>
      </c>
      <c r="M16" s="12">
        <v>15</v>
      </c>
      <c r="N16" s="12"/>
      <c r="O16" s="13"/>
    </row>
    <row r="17" spans="1:15" ht="14.25">
      <c r="A17" s="5">
        <v>24</v>
      </c>
      <c r="B17" s="6" t="s">
        <v>35</v>
      </c>
      <c r="C17" s="6">
        <v>2020040121</v>
      </c>
      <c r="D17" s="6" t="s">
        <v>17</v>
      </c>
      <c r="E17" s="6" t="s">
        <v>18</v>
      </c>
      <c r="F17" s="17">
        <v>62</v>
      </c>
      <c r="G17" s="8">
        <f t="shared" si="0"/>
        <v>12.4</v>
      </c>
      <c r="H17" s="9" t="s">
        <v>19</v>
      </c>
      <c r="I17" s="11">
        <v>86.65</v>
      </c>
      <c r="J17" s="8">
        <f t="shared" si="1"/>
        <v>51.99</v>
      </c>
      <c r="K17" s="8"/>
      <c r="L17" s="8">
        <f t="shared" si="2"/>
        <v>64.39</v>
      </c>
      <c r="M17" s="12">
        <v>16</v>
      </c>
      <c r="N17" s="12"/>
      <c r="O17" s="13"/>
    </row>
    <row r="18" spans="1:15" ht="14.25">
      <c r="A18" s="5">
        <v>11</v>
      </c>
      <c r="B18" s="6" t="s">
        <v>31</v>
      </c>
      <c r="C18" s="6">
        <v>2020040168</v>
      </c>
      <c r="D18" s="6" t="s">
        <v>17</v>
      </c>
      <c r="E18" s="6" t="s">
        <v>18</v>
      </c>
      <c r="F18" s="17">
        <v>66</v>
      </c>
      <c r="G18" s="8">
        <f t="shared" si="0"/>
        <v>13.200000000000001</v>
      </c>
      <c r="H18" s="9" t="s">
        <v>19</v>
      </c>
      <c r="I18" s="11">
        <v>85.2</v>
      </c>
      <c r="J18" s="8">
        <f t="shared" si="1"/>
        <v>51.12</v>
      </c>
      <c r="K18" s="8"/>
      <c r="L18" s="8">
        <f t="shared" si="2"/>
        <v>64.32</v>
      </c>
      <c r="M18" s="12">
        <v>17</v>
      </c>
      <c r="N18" s="12"/>
      <c r="O18" s="13"/>
    </row>
    <row r="19" spans="1:15" ht="14.25">
      <c r="A19" s="5">
        <v>55</v>
      </c>
      <c r="B19" s="6" t="s">
        <v>45</v>
      </c>
      <c r="C19" s="6">
        <v>2020040134</v>
      </c>
      <c r="D19" s="6" t="s">
        <v>17</v>
      </c>
      <c r="E19" s="6" t="s">
        <v>18</v>
      </c>
      <c r="F19" s="17">
        <v>57</v>
      </c>
      <c r="G19" s="8">
        <f t="shared" si="0"/>
        <v>11.4</v>
      </c>
      <c r="H19" s="9" t="s">
        <v>19</v>
      </c>
      <c r="I19" s="11">
        <v>87.92</v>
      </c>
      <c r="J19" s="8">
        <f t="shared" si="1"/>
        <v>52.752</v>
      </c>
      <c r="K19" s="8"/>
      <c r="L19" s="8">
        <f t="shared" si="2"/>
        <v>64.152</v>
      </c>
      <c r="M19" s="12"/>
      <c r="N19" s="12"/>
      <c r="O19" s="19" t="s">
        <v>237</v>
      </c>
    </row>
    <row r="20" spans="1:15" ht="14.25">
      <c r="A20" s="5">
        <v>3</v>
      </c>
      <c r="B20" s="6" t="s">
        <v>27</v>
      </c>
      <c r="C20" s="6">
        <v>2020040151</v>
      </c>
      <c r="D20" s="6" t="s">
        <v>17</v>
      </c>
      <c r="E20" s="6" t="s">
        <v>18</v>
      </c>
      <c r="F20" s="17">
        <v>71</v>
      </c>
      <c r="G20" s="8">
        <f t="shared" si="0"/>
        <v>14.200000000000001</v>
      </c>
      <c r="H20" s="9" t="s">
        <v>19</v>
      </c>
      <c r="I20" s="11">
        <v>83.19</v>
      </c>
      <c r="J20" s="8">
        <f t="shared" si="1"/>
        <v>49.913999999999994</v>
      </c>
      <c r="K20" s="8"/>
      <c r="L20" s="8">
        <f t="shared" si="2"/>
        <v>64.11399999999999</v>
      </c>
      <c r="M20" s="12"/>
      <c r="N20" s="12"/>
      <c r="O20" s="13"/>
    </row>
    <row r="21" spans="1:15" ht="14.25">
      <c r="A21" s="5">
        <v>48</v>
      </c>
      <c r="B21" s="6" t="s">
        <v>44</v>
      </c>
      <c r="C21" s="6">
        <v>2020040014</v>
      </c>
      <c r="D21" s="6" t="s">
        <v>17</v>
      </c>
      <c r="E21" s="6" t="s">
        <v>18</v>
      </c>
      <c r="F21" s="17">
        <v>57.5</v>
      </c>
      <c r="G21" s="8">
        <f t="shared" si="0"/>
        <v>11.5</v>
      </c>
      <c r="H21" s="9" t="s">
        <v>19</v>
      </c>
      <c r="I21" s="11">
        <v>87.64</v>
      </c>
      <c r="J21" s="8">
        <f t="shared" si="1"/>
        <v>52.583999999999996</v>
      </c>
      <c r="K21" s="8"/>
      <c r="L21" s="8">
        <f t="shared" si="2"/>
        <v>64.084</v>
      </c>
      <c r="M21" s="12"/>
      <c r="N21" s="12"/>
      <c r="O21" s="13"/>
    </row>
    <row r="22" spans="1:15" ht="14.25">
      <c r="A22" s="5">
        <v>38</v>
      </c>
      <c r="B22" s="6" t="s">
        <v>42</v>
      </c>
      <c r="C22" s="6">
        <v>2020040116</v>
      </c>
      <c r="D22" s="6" t="s">
        <v>17</v>
      </c>
      <c r="E22" s="6" t="s">
        <v>18</v>
      </c>
      <c r="F22" s="17">
        <v>59.5</v>
      </c>
      <c r="G22" s="8">
        <f t="shared" si="0"/>
        <v>11.9</v>
      </c>
      <c r="H22" s="9" t="s">
        <v>19</v>
      </c>
      <c r="I22" s="11">
        <v>86.57</v>
      </c>
      <c r="J22" s="8">
        <f t="shared" si="1"/>
        <v>51.94199999999999</v>
      </c>
      <c r="K22" s="8"/>
      <c r="L22" s="8">
        <f t="shared" si="2"/>
        <v>63.84199999999999</v>
      </c>
      <c r="M22" s="12"/>
      <c r="N22" s="12"/>
      <c r="O22" s="13"/>
    </row>
    <row r="23" spans="1:15" ht="14.25">
      <c r="A23" s="5">
        <v>36</v>
      </c>
      <c r="B23" s="6" t="s">
        <v>41</v>
      </c>
      <c r="C23" s="6">
        <v>2020040113</v>
      </c>
      <c r="D23" s="6" t="s">
        <v>17</v>
      </c>
      <c r="E23" s="6" t="s">
        <v>18</v>
      </c>
      <c r="F23" s="17">
        <v>60</v>
      </c>
      <c r="G23" s="8">
        <f t="shared" si="0"/>
        <v>12</v>
      </c>
      <c r="H23" s="9" t="s">
        <v>19</v>
      </c>
      <c r="I23" s="11">
        <v>86.32</v>
      </c>
      <c r="J23" s="8">
        <f t="shared" si="1"/>
        <v>51.791999999999994</v>
      </c>
      <c r="K23" s="8"/>
      <c r="L23" s="8">
        <f t="shared" si="2"/>
        <v>63.791999999999994</v>
      </c>
      <c r="M23" s="12"/>
      <c r="N23" s="12"/>
      <c r="O23" s="13"/>
    </row>
    <row r="24" spans="1:15" ht="14.25">
      <c r="A24" s="5">
        <v>30</v>
      </c>
      <c r="B24" s="6" t="s">
        <v>43</v>
      </c>
      <c r="C24" s="6">
        <v>2020040049</v>
      </c>
      <c r="D24" s="6" t="s">
        <v>17</v>
      </c>
      <c r="E24" s="6" t="s">
        <v>18</v>
      </c>
      <c r="F24" s="17">
        <v>60</v>
      </c>
      <c r="G24" s="8">
        <f t="shared" si="0"/>
        <v>12</v>
      </c>
      <c r="H24" s="9" t="s">
        <v>19</v>
      </c>
      <c r="I24" s="11">
        <v>86.22</v>
      </c>
      <c r="J24" s="8">
        <f t="shared" si="1"/>
        <v>51.732</v>
      </c>
      <c r="K24" s="8"/>
      <c r="L24" s="8">
        <f t="shared" si="2"/>
        <v>63.732</v>
      </c>
      <c r="M24" s="12"/>
      <c r="N24" s="12"/>
      <c r="O24" s="13"/>
    </row>
    <row r="25" spans="1:15" ht="14.25">
      <c r="A25" s="5">
        <v>47</v>
      </c>
      <c r="B25" s="6" t="s">
        <v>48</v>
      </c>
      <c r="C25" s="6">
        <v>2020040142</v>
      </c>
      <c r="D25" s="6" t="s">
        <v>17</v>
      </c>
      <c r="E25" s="6" t="s">
        <v>18</v>
      </c>
      <c r="F25" s="17">
        <v>58</v>
      </c>
      <c r="G25" s="8">
        <f t="shared" si="0"/>
        <v>11.600000000000001</v>
      </c>
      <c r="H25" s="9" t="s">
        <v>19</v>
      </c>
      <c r="I25" s="11">
        <v>86.5</v>
      </c>
      <c r="J25" s="8">
        <f t="shared" si="1"/>
        <v>51.9</v>
      </c>
      <c r="K25" s="8"/>
      <c r="L25" s="8">
        <f t="shared" si="2"/>
        <v>63.5</v>
      </c>
      <c r="M25" s="12"/>
      <c r="N25" s="12"/>
      <c r="O25" s="13"/>
    </row>
    <row r="26" spans="1:15" ht="14.25">
      <c r="A26" s="5">
        <v>16</v>
      </c>
      <c r="B26" s="6" t="s">
        <v>39</v>
      </c>
      <c r="C26" s="6">
        <v>2020040040</v>
      </c>
      <c r="D26" s="6" t="s">
        <v>17</v>
      </c>
      <c r="E26" s="6" t="s">
        <v>18</v>
      </c>
      <c r="F26" s="17">
        <v>64</v>
      </c>
      <c r="G26" s="8">
        <f t="shared" si="0"/>
        <v>12.8</v>
      </c>
      <c r="H26" s="9" t="s">
        <v>19</v>
      </c>
      <c r="I26" s="11">
        <v>84.38</v>
      </c>
      <c r="J26" s="8">
        <f t="shared" si="1"/>
        <v>50.62799999999999</v>
      </c>
      <c r="K26" s="8"/>
      <c r="L26" s="8">
        <f t="shared" si="2"/>
        <v>63.428</v>
      </c>
      <c r="M26" s="12"/>
      <c r="N26" s="12"/>
      <c r="O26" s="13"/>
    </row>
    <row r="27" spans="1:15" ht="14.25">
      <c r="A27" s="5">
        <v>53</v>
      </c>
      <c r="B27" s="6" t="s">
        <v>51</v>
      </c>
      <c r="C27" s="6">
        <v>2020040120</v>
      </c>
      <c r="D27" s="6" t="s">
        <v>17</v>
      </c>
      <c r="E27" s="6" t="s">
        <v>18</v>
      </c>
      <c r="F27" s="17">
        <v>57</v>
      </c>
      <c r="G27" s="8">
        <f t="shared" si="0"/>
        <v>11.4</v>
      </c>
      <c r="H27" s="9" t="s">
        <v>19</v>
      </c>
      <c r="I27" s="11">
        <v>86.71</v>
      </c>
      <c r="J27" s="8">
        <f t="shared" si="1"/>
        <v>52.025999999999996</v>
      </c>
      <c r="K27" s="8"/>
      <c r="L27" s="8">
        <f t="shared" si="2"/>
        <v>63.425999999999995</v>
      </c>
      <c r="M27" s="12"/>
      <c r="N27" s="12"/>
      <c r="O27" s="19" t="s">
        <v>237</v>
      </c>
    </row>
    <row r="28" spans="1:15" ht="14.25">
      <c r="A28" s="5">
        <v>14</v>
      </c>
      <c r="B28" s="6" t="s">
        <v>36</v>
      </c>
      <c r="C28" s="6">
        <v>2020040122</v>
      </c>
      <c r="D28" s="6" t="s">
        <v>17</v>
      </c>
      <c r="E28" s="6" t="s">
        <v>18</v>
      </c>
      <c r="F28" s="17">
        <v>65</v>
      </c>
      <c r="G28" s="8">
        <f t="shared" si="0"/>
        <v>13</v>
      </c>
      <c r="H28" s="9" t="s">
        <v>19</v>
      </c>
      <c r="I28" s="11">
        <v>83.97</v>
      </c>
      <c r="J28" s="8">
        <f t="shared" si="1"/>
        <v>50.382</v>
      </c>
      <c r="K28" s="8"/>
      <c r="L28" s="8">
        <f t="shared" si="2"/>
        <v>63.382</v>
      </c>
      <c r="M28" s="12"/>
      <c r="N28" s="12"/>
      <c r="O28" s="13"/>
    </row>
    <row r="29" spans="1:15" ht="14.25">
      <c r="A29" s="5">
        <v>28</v>
      </c>
      <c r="B29" s="6" t="s">
        <v>47</v>
      </c>
      <c r="C29" s="6">
        <v>2020040102</v>
      </c>
      <c r="D29" s="6" t="s">
        <v>17</v>
      </c>
      <c r="E29" s="6" t="s">
        <v>18</v>
      </c>
      <c r="F29" s="17">
        <v>61</v>
      </c>
      <c r="G29" s="8">
        <f t="shared" si="0"/>
        <v>12.200000000000001</v>
      </c>
      <c r="H29" s="9" t="s">
        <v>19</v>
      </c>
      <c r="I29" s="11">
        <v>84.94</v>
      </c>
      <c r="J29" s="8">
        <f t="shared" si="1"/>
        <v>50.964</v>
      </c>
      <c r="K29" s="8"/>
      <c r="L29" s="8">
        <f t="shared" si="2"/>
        <v>63.164</v>
      </c>
      <c r="M29" s="12"/>
      <c r="N29" s="12"/>
      <c r="O29" s="13"/>
    </row>
    <row r="30" spans="1:15" ht="14.25">
      <c r="A30" s="5">
        <v>13</v>
      </c>
      <c r="B30" s="6" t="s">
        <v>40</v>
      </c>
      <c r="C30" s="6">
        <v>2020040020</v>
      </c>
      <c r="D30" s="6" t="s">
        <v>17</v>
      </c>
      <c r="E30" s="6" t="s">
        <v>18</v>
      </c>
      <c r="F30" s="17">
        <v>65</v>
      </c>
      <c r="G30" s="8">
        <f t="shared" si="0"/>
        <v>13</v>
      </c>
      <c r="H30" s="9" t="s">
        <v>19</v>
      </c>
      <c r="I30" s="11">
        <v>83.34</v>
      </c>
      <c r="J30" s="8">
        <f t="shared" si="1"/>
        <v>50.004</v>
      </c>
      <c r="K30" s="8"/>
      <c r="L30" s="8">
        <f t="shared" si="2"/>
        <v>63.004</v>
      </c>
      <c r="M30" s="12"/>
      <c r="N30" s="12"/>
      <c r="O30" s="13"/>
    </row>
    <row r="31" spans="1:15" ht="14.25">
      <c r="A31" s="5">
        <v>35</v>
      </c>
      <c r="B31" s="6" t="s">
        <v>50</v>
      </c>
      <c r="C31" s="6">
        <v>2020040087</v>
      </c>
      <c r="D31" s="6" t="s">
        <v>17</v>
      </c>
      <c r="E31" s="6" t="s">
        <v>18</v>
      </c>
      <c r="F31" s="17">
        <v>60</v>
      </c>
      <c r="G31" s="8">
        <f t="shared" si="0"/>
        <v>12</v>
      </c>
      <c r="H31" s="9" t="s">
        <v>19</v>
      </c>
      <c r="I31" s="11">
        <v>84.81</v>
      </c>
      <c r="J31" s="8">
        <f t="shared" si="1"/>
        <v>50.886</v>
      </c>
      <c r="K31" s="8"/>
      <c r="L31" s="8">
        <f t="shared" si="2"/>
        <v>62.886</v>
      </c>
      <c r="M31" s="12"/>
      <c r="N31" s="12"/>
      <c r="O31" s="13"/>
    </row>
    <row r="32" spans="1:15" ht="14.25">
      <c r="A32" s="5">
        <v>37</v>
      </c>
      <c r="B32" s="6" t="s">
        <v>52</v>
      </c>
      <c r="C32" s="6">
        <v>2020040123</v>
      </c>
      <c r="D32" s="6" t="s">
        <v>17</v>
      </c>
      <c r="E32" s="6" t="s">
        <v>18</v>
      </c>
      <c r="F32" s="17">
        <v>60</v>
      </c>
      <c r="G32" s="8">
        <f t="shared" si="0"/>
        <v>12</v>
      </c>
      <c r="H32" s="9" t="s">
        <v>19</v>
      </c>
      <c r="I32" s="11">
        <v>84.69</v>
      </c>
      <c r="J32" s="8">
        <f t="shared" si="1"/>
        <v>50.814</v>
      </c>
      <c r="K32" s="8"/>
      <c r="L32" s="8">
        <f t="shared" si="2"/>
        <v>62.814</v>
      </c>
      <c r="M32" s="12"/>
      <c r="N32" s="12"/>
      <c r="O32" s="13"/>
    </row>
    <row r="33" spans="1:15" ht="14.25">
      <c r="A33" s="5">
        <v>5</v>
      </c>
      <c r="B33" s="6" t="s">
        <v>37</v>
      </c>
      <c r="C33" s="6">
        <v>2020040053</v>
      </c>
      <c r="D33" s="6" t="s">
        <v>17</v>
      </c>
      <c r="E33" s="6" t="s">
        <v>18</v>
      </c>
      <c r="F33" s="17">
        <v>68</v>
      </c>
      <c r="G33" s="8">
        <f t="shared" si="0"/>
        <v>13.600000000000001</v>
      </c>
      <c r="H33" s="9" t="s">
        <v>19</v>
      </c>
      <c r="I33" s="11">
        <v>81.85</v>
      </c>
      <c r="J33" s="8">
        <f t="shared" si="1"/>
        <v>49.10999999999999</v>
      </c>
      <c r="K33" s="8"/>
      <c r="L33" s="8">
        <f t="shared" si="2"/>
        <v>62.709999999999994</v>
      </c>
      <c r="M33" s="12"/>
      <c r="N33" s="12"/>
      <c r="O33" s="13"/>
    </row>
    <row r="34" spans="1:15" ht="14.25">
      <c r="A34" s="5">
        <v>21</v>
      </c>
      <c r="B34" s="6" t="s">
        <v>46</v>
      </c>
      <c r="C34" s="6">
        <v>2020040068</v>
      </c>
      <c r="D34" s="6" t="s">
        <v>17</v>
      </c>
      <c r="E34" s="6" t="s">
        <v>18</v>
      </c>
      <c r="F34" s="17">
        <v>63.5</v>
      </c>
      <c r="G34" s="8">
        <f t="shared" si="0"/>
        <v>12.700000000000001</v>
      </c>
      <c r="H34" s="9" t="s">
        <v>19</v>
      </c>
      <c r="I34" s="11">
        <v>83.3</v>
      </c>
      <c r="J34" s="8">
        <f t="shared" si="1"/>
        <v>49.98</v>
      </c>
      <c r="K34" s="8"/>
      <c r="L34" s="8">
        <f t="shared" si="2"/>
        <v>62.68</v>
      </c>
      <c r="M34" s="12"/>
      <c r="N34" s="12"/>
      <c r="O34" s="13"/>
    </row>
    <row r="35" spans="1:15" ht="14.25">
      <c r="A35" s="5">
        <v>33</v>
      </c>
      <c r="B35" s="6" t="s">
        <v>53</v>
      </c>
      <c r="C35" s="6">
        <v>2020040079</v>
      </c>
      <c r="D35" s="6" t="s">
        <v>17</v>
      </c>
      <c r="E35" s="6" t="s">
        <v>18</v>
      </c>
      <c r="F35" s="17">
        <v>60</v>
      </c>
      <c r="G35" s="8">
        <f t="shared" si="0"/>
        <v>12</v>
      </c>
      <c r="H35" s="9" t="s">
        <v>19</v>
      </c>
      <c r="I35" s="11">
        <v>84.35</v>
      </c>
      <c r="J35" s="8">
        <f t="shared" si="1"/>
        <v>50.60999999999999</v>
      </c>
      <c r="K35" s="8"/>
      <c r="L35" s="8">
        <f t="shared" si="2"/>
        <v>62.60999999999999</v>
      </c>
      <c r="M35" s="12"/>
      <c r="N35" s="12"/>
      <c r="O35" s="13"/>
    </row>
    <row r="36" spans="1:15" ht="14.25">
      <c r="A36" s="5">
        <v>42</v>
      </c>
      <c r="B36" s="6" t="s">
        <v>57</v>
      </c>
      <c r="C36" s="6">
        <v>2020040118</v>
      </c>
      <c r="D36" s="6" t="s">
        <v>17</v>
      </c>
      <c r="E36" s="6" t="s">
        <v>18</v>
      </c>
      <c r="F36" s="17">
        <v>58.5</v>
      </c>
      <c r="G36" s="8">
        <f t="shared" si="0"/>
        <v>11.700000000000001</v>
      </c>
      <c r="H36" s="9" t="s">
        <v>19</v>
      </c>
      <c r="I36" s="11">
        <v>84.72</v>
      </c>
      <c r="J36" s="8">
        <f t="shared" si="1"/>
        <v>50.832</v>
      </c>
      <c r="K36" s="8"/>
      <c r="L36" s="8">
        <f t="shared" si="2"/>
        <v>62.532000000000004</v>
      </c>
      <c r="M36" s="12"/>
      <c r="N36" s="12"/>
      <c r="O36" s="13"/>
    </row>
    <row r="37" spans="1:15" ht="14.25">
      <c r="A37" s="5">
        <v>29</v>
      </c>
      <c r="B37" s="6" t="s">
        <v>54</v>
      </c>
      <c r="C37" s="6">
        <v>2020040028</v>
      </c>
      <c r="D37" s="6" t="s">
        <v>17</v>
      </c>
      <c r="E37" s="6" t="s">
        <v>18</v>
      </c>
      <c r="F37" s="17">
        <v>60.5</v>
      </c>
      <c r="G37" s="8">
        <f t="shared" si="0"/>
        <v>12.100000000000001</v>
      </c>
      <c r="H37" s="9" t="s">
        <v>19</v>
      </c>
      <c r="I37" s="11">
        <v>83.92</v>
      </c>
      <c r="J37" s="8">
        <f t="shared" si="1"/>
        <v>50.352</v>
      </c>
      <c r="K37" s="8"/>
      <c r="L37" s="8">
        <f t="shared" si="2"/>
        <v>62.452</v>
      </c>
      <c r="M37" s="12"/>
      <c r="N37" s="12"/>
      <c r="O37" s="13"/>
    </row>
    <row r="38" spans="1:15" ht="14.25">
      <c r="A38" s="5">
        <v>40</v>
      </c>
      <c r="B38" s="6" t="s">
        <v>58</v>
      </c>
      <c r="C38" s="6">
        <v>2020040104</v>
      </c>
      <c r="D38" s="6" t="s">
        <v>17</v>
      </c>
      <c r="E38" s="6" t="s">
        <v>18</v>
      </c>
      <c r="F38" s="17">
        <v>59</v>
      </c>
      <c r="G38" s="8">
        <f t="shared" si="0"/>
        <v>11.8</v>
      </c>
      <c r="H38" s="9" t="s">
        <v>19</v>
      </c>
      <c r="I38" s="11">
        <v>84.33</v>
      </c>
      <c r="J38" s="8">
        <f t="shared" si="1"/>
        <v>50.598</v>
      </c>
      <c r="K38" s="8"/>
      <c r="L38" s="8">
        <f t="shared" si="2"/>
        <v>62.397999999999996</v>
      </c>
      <c r="M38" s="12"/>
      <c r="N38" s="12"/>
      <c r="O38" s="13"/>
    </row>
    <row r="39" spans="1:15" ht="14.25">
      <c r="A39" s="5">
        <v>20</v>
      </c>
      <c r="B39" s="6" t="s">
        <v>49</v>
      </c>
      <c r="C39" s="6">
        <v>2020040162</v>
      </c>
      <c r="D39" s="6" t="s">
        <v>17</v>
      </c>
      <c r="E39" s="6" t="s">
        <v>18</v>
      </c>
      <c r="F39" s="17">
        <v>64</v>
      </c>
      <c r="G39" s="8">
        <f t="shared" si="0"/>
        <v>12.8</v>
      </c>
      <c r="H39" s="9" t="s">
        <v>19</v>
      </c>
      <c r="I39" s="11">
        <v>82.34</v>
      </c>
      <c r="J39" s="8">
        <f t="shared" si="1"/>
        <v>49.404</v>
      </c>
      <c r="K39" s="8"/>
      <c r="L39" s="8">
        <f t="shared" si="2"/>
        <v>62.20400000000001</v>
      </c>
      <c r="M39" s="12"/>
      <c r="N39" s="12"/>
      <c r="O39" s="13"/>
    </row>
    <row r="40" spans="1:15" ht="14.25">
      <c r="A40" s="5">
        <v>45</v>
      </c>
      <c r="B40" s="6" t="s">
        <v>61</v>
      </c>
      <c r="C40" s="6">
        <v>2020040119</v>
      </c>
      <c r="D40" s="6" t="s">
        <v>17</v>
      </c>
      <c r="E40" s="6" t="s">
        <v>18</v>
      </c>
      <c r="F40" s="17">
        <v>58</v>
      </c>
      <c r="G40" s="8">
        <f t="shared" si="0"/>
        <v>11.600000000000001</v>
      </c>
      <c r="H40" s="9" t="s">
        <v>19</v>
      </c>
      <c r="I40" s="11">
        <v>84.1</v>
      </c>
      <c r="J40" s="8">
        <f t="shared" si="1"/>
        <v>50.459999999999994</v>
      </c>
      <c r="K40" s="8"/>
      <c r="L40" s="8">
        <f t="shared" si="2"/>
        <v>62.059999999999995</v>
      </c>
      <c r="M40" s="12"/>
      <c r="N40" s="12"/>
      <c r="O40" s="13"/>
    </row>
    <row r="41" spans="1:15" ht="14.25">
      <c r="A41" s="5">
        <v>56</v>
      </c>
      <c r="B41" s="6" t="s">
        <v>62</v>
      </c>
      <c r="C41" s="6">
        <v>2020040165</v>
      </c>
      <c r="D41" s="6" t="s">
        <v>17</v>
      </c>
      <c r="E41" s="6" t="s">
        <v>18</v>
      </c>
      <c r="F41" s="17">
        <v>57</v>
      </c>
      <c r="G41" s="8">
        <f t="shared" si="0"/>
        <v>11.4</v>
      </c>
      <c r="H41" s="9" t="s">
        <v>19</v>
      </c>
      <c r="I41" s="11">
        <v>84.39</v>
      </c>
      <c r="J41" s="8">
        <f t="shared" si="1"/>
        <v>50.634</v>
      </c>
      <c r="K41" s="8"/>
      <c r="L41" s="8">
        <f t="shared" si="2"/>
        <v>62.034</v>
      </c>
      <c r="M41" s="12"/>
      <c r="N41" s="12"/>
      <c r="O41" s="19" t="s">
        <v>237</v>
      </c>
    </row>
    <row r="42" spans="1:15" ht="14.25">
      <c r="A42" s="5">
        <v>27</v>
      </c>
      <c r="B42" s="6" t="s">
        <v>56</v>
      </c>
      <c r="C42" s="6">
        <v>2020040088</v>
      </c>
      <c r="D42" s="6" t="s">
        <v>17</v>
      </c>
      <c r="E42" s="6" t="s">
        <v>18</v>
      </c>
      <c r="F42" s="17">
        <v>61.5</v>
      </c>
      <c r="G42" s="8">
        <f t="shared" si="0"/>
        <v>12.3</v>
      </c>
      <c r="H42" s="9" t="s">
        <v>19</v>
      </c>
      <c r="I42" s="11">
        <v>82.83</v>
      </c>
      <c r="J42" s="8">
        <f t="shared" si="1"/>
        <v>49.698</v>
      </c>
      <c r="K42" s="8"/>
      <c r="L42" s="8">
        <f t="shared" si="2"/>
        <v>61.998000000000005</v>
      </c>
      <c r="M42" s="12"/>
      <c r="N42" s="12"/>
      <c r="O42" s="13"/>
    </row>
    <row r="43" spans="1:15" ht="14.25">
      <c r="A43" s="5">
        <v>22</v>
      </c>
      <c r="B43" s="6" t="s">
        <v>55</v>
      </c>
      <c r="C43" s="6">
        <v>2020040112</v>
      </c>
      <c r="D43" s="6" t="s">
        <v>17</v>
      </c>
      <c r="E43" s="6" t="s">
        <v>18</v>
      </c>
      <c r="F43" s="17">
        <v>63</v>
      </c>
      <c r="G43" s="8">
        <f t="shared" si="0"/>
        <v>12.600000000000001</v>
      </c>
      <c r="H43" s="9" t="s">
        <v>19</v>
      </c>
      <c r="I43" s="11">
        <v>82.04</v>
      </c>
      <c r="J43" s="8">
        <f t="shared" si="1"/>
        <v>49.224000000000004</v>
      </c>
      <c r="K43" s="8"/>
      <c r="L43" s="8">
        <f t="shared" si="2"/>
        <v>61.824000000000005</v>
      </c>
      <c r="M43" s="12"/>
      <c r="N43" s="12"/>
      <c r="O43" s="13"/>
    </row>
    <row r="44" spans="1:15" ht="14.25">
      <c r="A44" s="5">
        <v>19</v>
      </c>
      <c r="B44" s="6" t="s">
        <v>60</v>
      </c>
      <c r="C44" s="6">
        <v>2020040155</v>
      </c>
      <c r="D44" s="6" t="s">
        <v>17</v>
      </c>
      <c r="E44" s="6" t="s">
        <v>18</v>
      </c>
      <c r="F44" s="17">
        <v>64</v>
      </c>
      <c r="G44" s="8">
        <f t="shared" si="0"/>
        <v>12.8</v>
      </c>
      <c r="H44" s="9" t="s">
        <v>19</v>
      </c>
      <c r="I44" s="11">
        <v>80.75</v>
      </c>
      <c r="J44" s="8">
        <f t="shared" si="1"/>
        <v>48.449999999999996</v>
      </c>
      <c r="K44" s="8"/>
      <c r="L44" s="8">
        <f t="shared" si="2"/>
        <v>61.25</v>
      </c>
      <c r="M44" s="12"/>
      <c r="N44" s="12"/>
      <c r="O44" s="13"/>
    </row>
    <row r="45" spans="1:15" ht="14.25">
      <c r="A45" s="5">
        <v>43</v>
      </c>
      <c r="B45" s="6" t="s">
        <v>65</v>
      </c>
      <c r="C45" s="6">
        <v>2020040099</v>
      </c>
      <c r="D45" s="6" t="s">
        <v>17</v>
      </c>
      <c r="E45" s="6" t="s">
        <v>18</v>
      </c>
      <c r="F45" s="17">
        <v>58</v>
      </c>
      <c r="G45" s="8">
        <f t="shared" si="0"/>
        <v>11.600000000000001</v>
      </c>
      <c r="H45" s="9" t="s">
        <v>19</v>
      </c>
      <c r="I45" s="11">
        <v>82.66</v>
      </c>
      <c r="J45" s="8">
        <f t="shared" si="1"/>
        <v>49.596</v>
      </c>
      <c r="K45" s="8"/>
      <c r="L45" s="8">
        <f t="shared" si="2"/>
        <v>61.196</v>
      </c>
      <c r="M45" s="12"/>
      <c r="N45" s="12"/>
      <c r="O45" s="13"/>
    </row>
    <row r="46" spans="1:15" ht="14.25">
      <c r="A46" s="5">
        <v>34</v>
      </c>
      <c r="B46" s="6" t="s">
        <v>63</v>
      </c>
      <c r="C46" s="6">
        <v>2020040083</v>
      </c>
      <c r="D46" s="6" t="s">
        <v>17</v>
      </c>
      <c r="E46" s="6" t="s">
        <v>18</v>
      </c>
      <c r="F46" s="17">
        <v>60</v>
      </c>
      <c r="G46" s="8">
        <f t="shared" si="0"/>
        <v>12</v>
      </c>
      <c r="H46" s="9" t="s">
        <v>19</v>
      </c>
      <c r="I46" s="11">
        <v>81.87</v>
      </c>
      <c r="J46" s="8">
        <f t="shared" si="1"/>
        <v>49.122</v>
      </c>
      <c r="K46" s="8"/>
      <c r="L46" s="8">
        <f t="shared" si="2"/>
        <v>61.122</v>
      </c>
      <c r="M46" s="12"/>
      <c r="N46" s="12"/>
      <c r="O46" s="13"/>
    </row>
    <row r="47" spans="1:15" ht="14.25">
      <c r="A47" s="5">
        <v>8</v>
      </c>
      <c r="B47" s="6" t="s">
        <v>59</v>
      </c>
      <c r="C47" s="6">
        <v>2020040147</v>
      </c>
      <c r="D47" s="6" t="s">
        <v>17</v>
      </c>
      <c r="E47" s="6" t="s">
        <v>18</v>
      </c>
      <c r="F47" s="17">
        <v>66.5</v>
      </c>
      <c r="G47" s="8">
        <f t="shared" si="0"/>
        <v>13.3</v>
      </c>
      <c r="H47" s="9" t="s">
        <v>19</v>
      </c>
      <c r="I47" s="11">
        <v>79.32</v>
      </c>
      <c r="J47" s="8">
        <f t="shared" si="1"/>
        <v>47.59199999999999</v>
      </c>
      <c r="K47" s="8"/>
      <c r="L47" s="8">
        <f t="shared" si="2"/>
        <v>60.891999999999996</v>
      </c>
      <c r="M47" s="12"/>
      <c r="N47" s="12"/>
      <c r="O47" s="13"/>
    </row>
    <row r="48" spans="1:15" ht="14.25">
      <c r="A48" s="5">
        <v>26</v>
      </c>
      <c r="B48" s="6" t="s">
        <v>64</v>
      </c>
      <c r="C48" s="6">
        <v>2020040070</v>
      </c>
      <c r="D48" s="6" t="s">
        <v>17</v>
      </c>
      <c r="E48" s="6" t="s">
        <v>18</v>
      </c>
      <c r="F48" s="17">
        <v>61.5</v>
      </c>
      <c r="G48" s="8">
        <f t="shared" si="0"/>
        <v>12.3</v>
      </c>
      <c r="H48" s="9" t="s">
        <v>19</v>
      </c>
      <c r="I48" s="11">
        <v>80.35</v>
      </c>
      <c r="J48" s="8">
        <f t="shared" si="1"/>
        <v>48.209999999999994</v>
      </c>
      <c r="K48" s="8"/>
      <c r="L48" s="8">
        <f t="shared" si="2"/>
        <v>60.50999999999999</v>
      </c>
      <c r="M48" s="12"/>
      <c r="N48" s="12"/>
      <c r="O48" s="13"/>
    </row>
    <row r="49" spans="1:15" ht="14.25">
      <c r="A49" s="5">
        <v>46</v>
      </c>
      <c r="B49" s="6" t="s">
        <v>66</v>
      </c>
      <c r="C49" s="6">
        <v>2020040129</v>
      </c>
      <c r="D49" s="6" t="s">
        <v>17</v>
      </c>
      <c r="E49" s="6" t="s">
        <v>18</v>
      </c>
      <c r="F49" s="17">
        <v>58</v>
      </c>
      <c r="G49" s="8">
        <f t="shared" si="0"/>
        <v>11.600000000000001</v>
      </c>
      <c r="H49" s="9" t="s">
        <v>19</v>
      </c>
      <c r="I49" s="11">
        <v>81.51</v>
      </c>
      <c r="J49" s="8">
        <f t="shared" si="1"/>
        <v>48.906</v>
      </c>
      <c r="K49" s="8"/>
      <c r="L49" s="8">
        <f t="shared" si="2"/>
        <v>60.506</v>
      </c>
      <c r="M49" s="12"/>
      <c r="N49" s="12"/>
      <c r="O49" s="13"/>
    </row>
    <row r="50" spans="1:15" ht="14.25">
      <c r="A50" s="5">
        <v>54</v>
      </c>
      <c r="B50" s="6" t="s">
        <v>68</v>
      </c>
      <c r="C50" s="6">
        <v>2020040124</v>
      </c>
      <c r="D50" s="6" t="s">
        <v>17</v>
      </c>
      <c r="E50" s="6" t="s">
        <v>18</v>
      </c>
      <c r="F50" s="17">
        <v>57</v>
      </c>
      <c r="G50" s="8">
        <f t="shared" si="0"/>
        <v>11.4</v>
      </c>
      <c r="H50" s="9" t="s">
        <v>19</v>
      </c>
      <c r="I50" s="11">
        <v>81.56</v>
      </c>
      <c r="J50" s="8">
        <f t="shared" si="1"/>
        <v>48.936</v>
      </c>
      <c r="K50" s="8"/>
      <c r="L50" s="8">
        <f t="shared" si="2"/>
        <v>60.336</v>
      </c>
      <c r="M50" s="12"/>
      <c r="N50" s="12"/>
      <c r="O50" s="19" t="s">
        <v>237</v>
      </c>
    </row>
    <row r="51" spans="1:15" ht="14.25">
      <c r="A51" s="5">
        <v>39</v>
      </c>
      <c r="B51" s="6" t="s">
        <v>67</v>
      </c>
      <c r="C51" s="6">
        <v>2020040095</v>
      </c>
      <c r="D51" s="6" t="s">
        <v>17</v>
      </c>
      <c r="E51" s="6" t="s">
        <v>18</v>
      </c>
      <c r="F51" s="17">
        <v>59</v>
      </c>
      <c r="G51" s="8">
        <f t="shared" si="0"/>
        <v>11.8</v>
      </c>
      <c r="H51" s="9" t="s">
        <v>19</v>
      </c>
      <c r="I51" s="11">
        <v>80.59</v>
      </c>
      <c r="J51" s="8">
        <f t="shared" si="1"/>
        <v>48.354</v>
      </c>
      <c r="K51" s="8"/>
      <c r="L51" s="8">
        <f t="shared" si="2"/>
        <v>60.153999999999996</v>
      </c>
      <c r="M51" s="12"/>
      <c r="N51" s="12"/>
      <c r="O51" s="13"/>
    </row>
    <row r="52" spans="1:15" ht="14.25">
      <c r="A52" s="5">
        <v>52</v>
      </c>
      <c r="B52" s="6" t="s">
        <v>70</v>
      </c>
      <c r="C52" s="6">
        <v>2020040100</v>
      </c>
      <c r="D52" s="6" t="s">
        <v>17</v>
      </c>
      <c r="E52" s="6" t="s">
        <v>18</v>
      </c>
      <c r="F52" s="17">
        <v>57</v>
      </c>
      <c r="G52" s="8">
        <f t="shared" si="0"/>
        <v>11.4</v>
      </c>
      <c r="H52" s="9" t="s">
        <v>19</v>
      </c>
      <c r="I52" s="11">
        <v>81.1</v>
      </c>
      <c r="J52" s="8">
        <f t="shared" si="1"/>
        <v>48.66</v>
      </c>
      <c r="K52" s="8"/>
      <c r="L52" s="8">
        <f t="shared" si="2"/>
        <v>60.059999999999995</v>
      </c>
      <c r="M52" s="12"/>
      <c r="N52" s="12"/>
      <c r="O52" s="19" t="s">
        <v>237</v>
      </c>
    </row>
    <row r="53" spans="1:15" ht="14.25">
      <c r="A53" s="5">
        <v>51</v>
      </c>
      <c r="B53" s="6" t="s">
        <v>71</v>
      </c>
      <c r="C53" s="6">
        <v>2020040081</v>
      </c>
      <c r="D53" s="6" t="s">
        <v>17</v>
      </c>
      <c r="E53" s="6" t="s">
        <v>18</v>
      </c>
      <c r="F53" s="17">
        <v>57</v>
      </c>
      <c r="G53" s="8">
        <f t="shared" si="0"/>
        <v>11.4</v>
      </c>
      <c r="H53" s="9" t="s">
        <v>19</v>
      </c>
      <c r="I53" s="11">
        <v>81.01</v>
      </c>
      <c r="J53" s="8">
        <f t="shared" si="1"/>
        <v>48.606</v>
      </c>
      <c r="K53" s="8"/>
      <c r="L53" s="8">
        <f t="shared" si="2"/>
        <v>60.006</v>
      </c>
      <c r="M53" s="17"/>
      <c r="N53" s="17"/>
      <c r="O53" s="18"/>
    </row>
    <row r="54" spans="1:15" ht="14.25">
      <c r="A54" s="5">
        <v>32</v>
      </c>
      <c r="B54" s="6" t="s">
        <v>69</v>
      </c>
      <c r="C54" s="6">
        <v>2020040073</v>
      </c>
      <c r="D54" s="6" t="s">
        <v>17</v>
      </c>
      <c r="E54" s="6" t="s">
        <v>18</v>
      </c>
      <c r="F54" s="17">
        <v>60</v>
      </c>
      <c r="G54" s="8">
        <f t="shared" si="0"/>
        <v>12</v>
      </c>
      <c r="H54" s="9" t="s">
        <v>19</v>
      </c>
      <c r="I54" s="11">
        <v>79.27</v>
      </c>
      <c r="J54" s="8">
        <f t="shared" si="1"/>
        <v>47.562</v>
      </c>
      <c r="K54" s="8"/>
      <c r="L54" s="8">
        <f t="shared" si="2"/>
        <v>59.562</v>
      </c>
      <c r="M54" s="17"/>
      <c r="N54" s="17"/>
      <c r="O54" s="18"/>
    </row>
    <row r="55" spans="1:15" ht="14.25">
      <c r="A55" s="5">
        <v>49</v>
      </c>
      <c r="B55" s="6" t="s">
        <v>72</v>
      </c>
      <c r="C55" s="6">
        <v>2020040033</v>
      </c>
      <c r="D55" s="6" t="s">
        <v>17</v>
      </c>
      <c r="E55" s="6" t="s">
        <v>18</v>
      </c>
      <c r="F55" s="17">
        <v>57</v>
      </c>
      <c r="G55" s="8">
        <f t="shared" si="0"/>
        <v>11.4</v>
      </c>
      <c r="H55" s="9" t="s">
        <v>19</v>
      </c>
      <c r="I55" s="11">
        <v>79.55</v>
      </c>
      <c r="J55" s="8">
        <f t="shared" si="1"/>
        <v>47.73</v>
      </c>
      <c r="K55" s="8"/>
      <c r="L55" s="8">
        <f t="shared" si="2"/>
        <v>59.129999999999995</v>
      </c>
      <c r="M55" s="17"/>
      <c r="N55" s="17"/>
      <c r="O55" s="18"/>
    </row>
    <row r="56" spans="1:15" ht="14.25">
      <c r="A56" s="5">
        <v>50</v>
      </c>
      <c r="B56" s="6" t="s">
        <v>73</v>
      </c>
      <c r="C56" s="6">
        <v>2020040069</v>
      </c>
      <c r="D56" s="6" t="s">
        <v>17</v>
      </c>
      <c r="E56" s="6" t="s">
        <v>18</v>
      </c>
      <c r="F56" s="17">
        <v>57</v>
      </c>
      <c r="G56" s="8">
        <f t="shared" si="0"/>
        <v>11.4</v>
      </c>
      <c r="H56" s="9" t="s">
        <v>19</v>
      </c>
      <c r="I56" s="11">
        <v>79.43</v>
      </c>
      <c r="J56" s="8">
        <f t="shared" si="1"/>
        <v>47.658</v>
      </c>
      <c r="K56" s="8"/>
      <c r="L56" s="8">
        <f t="shared" si="2"/>
        <v>59.058</v>
      </c>
      <c r="M56" s="17"/>
      <c r="N56" s="17"/>
      <c r="O56" s="18"/>
    </row>
    <row r="57" spans="1:15" ht="14.25">
      <c r="A57" s="5">
        <v>31</v>
      </c>
      <c r="B57" s="6" t="s">
        <v>74</v>
      </c>
      <c r="C57" s="6">
        <v>2020040061</v>
      </c>
      <c r="D57" s="6" t="s">
        <v>17</v>
      </c>
      <c r="E57" s="6" t="s">
        <v>18</v>
      </c>
      <c r="F57" s="17">
        <v>60</v>
      </c>
      <c r="G57" s="8">
        <f t="shared" si="0"/>
        <v>12</v>
      </c>
      <c r="H57" s="9" t="s">
        <v>19</v>
      </c>
      <c r="I57" s="11">
        <v>70.9</v>
      </c>
      <c r="J57" s="8">
        <f t="shared" si="1"/>
        <v>42.54</v>
      </c>
      <c r="K57" s="8"/>
      <c r="L57" s="8">
        <f t="shared" si="2"/>
        <v>54.54</v>
      </c>
      <c r="M57" s="17"/>
      <c r="N57" s="17"/>
      <c r="O57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workbookViewId="0" topLeftCell="A1">
      <selection activeCell="A25" sqref="A25:IV25"/>
    </sheetView>
  </sheetViews>
  <sheetFormatPr defaultColWidth="9.00390625" defaultRowHeight="14.25"/>
  <cols>
    <col min="3" max="3" width="11.50390625" style="0" bestFit="1" customWidth="1"/>
  </cols>
  <sheetData>
    <row r="1" spans="1:15" s="1" customFormat="1" ht="33.75" customHeight="1">
      <c r="A1" s="2" t="s">
        <v>1</v>
      </c>
      <c r="B1" s="2" t="s">
        <v>2</v>
      </c>
      <c r="C1" s="3" t="s">
        <v>236</v>
      </c>
      <c r="D1" s="2" t="s">
        <v>4</v>
      </c>
      <c r="E1" s="2" t="s">
        <v>5</v>
      </c>
      <c r="F1" s="4" t="s">
        <v>6</v>
      </c>
      <c r="G1" s="4" t="s">
        <v>7</v>
      </c>
      <c r="H1" s="4" t="s">
        <v>8</v>
      </c>
      <c r="I1" s="10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</row>
    <row r="2" spans="1:15" ht="14.25">
      <c r="A2" s="5">
        <v>164</v>
      </c>
      <c r="B2" s="6" t="s">
        <v>190</v>
      </c>
      <c r="C2" s="6">
        <v>2020040554</v>
      </c>
      <c r="D2" s="6" t="s">
        <v>188</v>
      </c>
      <c r="E2" s="6" t="s">
        <v>188</v>
      </c>
      <c r="F2" s="7">
        <v>64</v>
      </c>
      <c r="G2" s="8">
        <f aca="true" t="shared" si="0" ref="G2:G44">F2*0.2</f>
        <v>12.8</v>
      </c>
      <c r="H2" s="9" t="s">
        <v>19</v>
      </c>
      <c r="I2" s="11">
        <v>85.4</v>
      </c>
      <c r="J2" s="8">
        <f aca="true" t="shared" si="1" ref="J2:J44">I2*0.6</f>
        <v>51.24</v>
      </c>
      <c r="K2" s="8">
        <v>3</v>
      </c>
      <c r="L2" s="8">
        <f aca="true" t="shared" si="2" ref="L2:L44">G2+J2+K2</f>
        <v>67.04</v>
      </c>
      <c r="M2" s="12">
        <v>1</v>
      </c>
      <c r="N2" s="12"/>
      <c r="O2" s="13" t="s">
        <v>189</v>
      </c>
    </row>
    <row r="3" spans="1:15" ht="14.25">
      <c r="A3" s="5">
        <v>175</v>
      </c>
      <c r="B3" s="6" t="s">
        <v>192</v>
      </c>
      <c r="C3" s="6">
        <v>2020040441</v>
      </c>
      <c r="D3" s="6" t="s">
        <v>188</v>
      </c>
      <c r="E3" s="6" t="s">
        <v>188</v>
      </c>
      <c r="F3" s="7">
        <v>56</v>
      </c>
      <c r="G3" s="8">
        <f t="shared" si="0"/>
        <v>11.200000000000001</v>
      </c>
      <c r="H3" s="9" t="s">
        <v>19</v>
      </c>
      <c r="I3" s="14">
        <v>87.99</v>
      </c>
      <c r="J3" s="8">
        <f t="shared" si="1"/>
        <v>52.794</v>
      </c>
      <c r="K3" s="8">
        <v>3</v>
      </c>
      <c r="L3" s="8">
        <f t="shared" si="2"/>
        <v>66.994</v>
      </c>
      <c r="M3" s="15">
        <v>2</v>
      </c>
      <c r="N3" s="15"/>
      <c r="O3" s="13" t="s">
        <v>189</v>
      </c>
    </row>
    <row r="4" spans="1:15" ht="14.25">
      <c r="A4" s="5">
        <v>163</v>
      </c>
      <c r="B4" s="6" t="s">
        <v>187</v>
      </c>
      <c r="C4" s="6">
        <v>2020040518</v>
      </c>
      <c r="D4" s="6" t="s">
        <v>188</v>
      </c>
      <c r="E4" s="6" t="s">
        <v>188</v>
      </c>
      <c r="F4" s="7">
        <v>67</v>
      </c>
      <c r="G4" s="8">
        <f t="shared" si="0"/>
        <v>13.4</v>
      </c>
      <c r="H4" s="9" t="s">
        <v>19</v>
      </c>
      <c r="I4" s="14">
        <v>84.29</v>
      </c>
      <c r="J4" s="8">
        <f t="shared" si="1"/>
        <v>50.574000000000005</v>
      </c>
      <c r="K4" s="8">
        <v>3</v>
      </c>
      <c r="L4" s="8">
        <f t="shared" si="2"/>
        <v>66.974</v>
      </c>
      <c r="M4" s="12">
        <v>3</v>
      </c>
      <c r="N4" s="15"/>
      <c r="O4" s="13" t="s">
        <v>189</v>
      </c>
    </row>
    <row r="5" spans="1:15" ht="14.25">
      <c r="A5" s="5">
        <v>166</v>
      </c>
      <c r="B5" s="6" t="s">
        <v>191</v>
      </c>
      <c r="C5" s="6">
        <v>2020040512</v>
      </c>
      <c r="D5" s="6" t="s">
        <v>188</v>
      </c>
      <c r="E5" s="6" t="s">
        <v>188</v>
      </c>
      <c r="F5" s="7">
        <v>61</v>
      </c>
      <c r="G5" s="8">
        <f t="shared" si="0"/>
        <v>12.200000000000001</v>
      </c>
      <c r="H5" s="9" t="s">
        <v>19</v>
      </c>
      <c r="I5" s="11">
        <v>85.73</v>
      </c>
      <c r="J5" s="8">
        <f t="shared" si="1"/>
        <v>51.438</v>
      </c>
      <c r="K5" s="8">
        <v>3</v>
      </c>
      <c r="L5" s="8">
        <f t="shared" si="2"/>
        <v>66.638</v>
      </c>
      <c r="M5" s="15">
        <v>4</v>
      </c>
      <c r="N5" s="12"/>
      <c r="O5" s="13" t="s">
        <v>189</v>
      </c>
    </row>
    <row r="6" spans="1:15" ht="14.25">
      <c r="A6" s="5">
        <v>180</v>
      </c>
      <c r="B6" s="6" t="s">
        <v>194</v>
      </c>
      <c r="C6" s="6">
        <v>2020040454</v>
      </c>
      <c r="D6" s="6" t="s">
        <v>188</v>
      </c>
      <c r="E6" s="6" t="s">
        <v>188</v>
      </c>
      <c r="F6" s="7">
        <v>53</v>
      </c>
      <c r="G6" s="8">
        <f t="shared" si="0"/>
        <v>10.600000000000001</v>
      </c>
      <c r="H6" s="9" t="s">
        <v>19</v>
      </c>
      <c r="I6" s="11">
        <v>86.29</v>
      </c>
      <c r="J6" s="8">
        <f t="shared" si="1"/>
        <v>51.774</v>
      </c>
      <c r="K6" s="8">
        <v>3</v>
      </c>
      <c r="L6" s="8">
        <f t="shared" si="2"/>
        <v>65.374</v>
      </c>
      <c r="M6" s="12">
        <v>5</v>
      </c>
      <c r="N6" s="12"/>
      <c r="O6" s="13" t="s">
        <v>189</v>
      </c>
    </row>
    <row r="7" spans="1:15" ht="14.25">
      <c r="A7" s="5">
        <v>187</v>
      </c>
      <c r="B7" s="6" t="s">
        <v>196</v>
      </c>
      <c r="C7" s="6">
        <v>2020040450</v>
      </c>
      <c r="D7" s="6" t="s">
        <v>188</v>
      </c>
      <c r="E7" s="6" t="s">
        <v>188</v>
      </c>
      <c r="F7" s="7">
        <v>52</v>
      </c>
      <c r="G7" s="8">
        <f t="shared" si="0"/>
        <v>10.4</v>
      </c>
      <c r="H7" s="9" t="s">
        <v>19</v>
      </c>
      <c r="I7" s="14">
        <v>85.58</v>
      </c>
      <c r="J7" s="8">
        <f t="shared" si="1"/>
        <v>51.348</v>
      </c>
      <c r="K7" s="8">
        <v>3</v>
      </c>
      <c r="L7" s="8">
        <f t="shared" si="2"/>
        <v>64.74799999999999</v>
      </c>
      <c r="M7" s="15">
        <v>6</v>
      </c>
      <c r="N7" s="15"/>
      <c r="O7" s="13" t="s">
        <v>189</v>
      </c>
    </row>
    <row r="8" spans="1:15" ht="14.25">
      <c r="A8" s="5">
        <v>165</v>
      </c>
      <c r="B8" s="6" t="s">
        <v>193</v>
      </c>
      <c r="C8" s="6">
        <v>2020040446</v>
      </c>
      <c r="D8" s="6" t="s">
        <v>188</v>
      </c>
      <c r="E8" s="6" t="s">
        <v>188</v>
      </c>
      <c r="F8" s="7">
        <v>61</v>
      </c>
      <c r="G8" s="8">
        <f t="shared" si="0"/>
        <v>12.200000000000001</v>
      </c>
      <c r="H8" s="9" t="s">
        <v>19</v>
      </c>
      <c r="I8" s="14">
        <v>82.02</v>
      </c>
      <c r="J8" s="8">
        <f t="shared" si="1"/>
        <v>49.211999999999996</v>
      </c>
      <c r="K8" s="8">
        <v>3</v>
      </c>
      <c r="L8" s="8">
        <f t="shared" si="2"/>
        <v>64.412</v>
      </c>
      <c r="M8" s="12">
        <v>7</v>
      </c>
      <c r="N8" s="15"/>
      <c r="O8" s="13" t="s">
        <v>189</v>
      </c>
    </row>
    <row r="9" spans="1:15" ht="14.25">
      <c r="A9" s="5">
        <v>197</v>
      </c>
      <c r="B9" s="6" t="s">
        <v>201</v>
      </c>
      <c r="C9" s="6">
        <v>2020040545</v>
      </c>
      <c r="D9" s="6" t="s">
        <v>188</v>
      </c>
      <c r="E9" s="6" t="s">
        <v>188</v>
      </c>
      <c r="F9" s="7">
        <v>50</v>
      </c>
      <c r="G9" s="8">
        <f t="shared" si="0"/>
        <v>10</v>
      </c>
      <c r="H9" s="9" t="s">
        <v>19</v>
      </c>
      <c r="I9" s="14">
        <v>85.33</v>
      </c>
      <c r="J9" s="8">
        <f t="shared" si="1"/>
        <v>51.198</v>
      </c>
      <c r="K9" s="8">
        <v>3</v>
      </c>
      <c r="L9" s="8">
        <f t="shared" si="2"/>
        <v>64.19800000000001</v>
      </c>
      <c r="M9" s="15">
        <v>8</v>
      </c>
      <c r="N9" s="15"/>
      <c r="O9" s="13" t="s">
        <v>189</v>
      </c>
    </row>
    <row r="10" spans="1:15" ht="21">
      <c r="A10" s="5">
        <v>198</v>
      </c>
      <c r="B10" s="6" t="s">
        <v>204</v>
      </c>
      <c r="C10" s="6">
        <v>2020040436</v>
      </c>
      <c r="D10" s="6" t="s">
        <v>188</v>
      </c>
      <c r="E10" s="6" t="s">
        <v>188</v>
      </c>
      <c r="F10" s="7">
        <v>49</v>
      </c>
      <c r="G10" s="8">
        <f t="shared" si="0"/>
        <v>9.8</v>
      </c>
      <c r="H10" s="9" t="s">
        <v>19</v>
      </c>
      <c r="I10" s="11">
        <v>85.59</v>
      </c>
      <c r="J10" s="8">
        <f t="shared" si="1"/>
        <v>51.354</v>
      </c>
      <c r="K10" s="8">
        <v>3</v>
      </c>
      <c r="L10" s="8">
        <f t="shared" si="2"/>
        <v>64.154</v>
      </c>
      <c r="M10" s="12">
        <v>9</v>
      </c>
      <c r="N10" s="12"/>
      <c r="O10" s="16" t="s">
        <v>238</v>
      </c>
    </row>
    <row r="11" spans="1:15" ht="14.25">
      <c r="A11" s="5">
        <v>189</v>
      </c>
      <c r="B11" s="6" t="s">
        <v>200</v>
      </c>
      <c r="C11" s="6">
        <v>2020040491</v>
      </c>
      <c r="D11" s="6" t="s">
        <v>188</v>
      </c>
      <c r="E11" s="6" t="s">
        <v>188</v>
      </c>
      <c r="F11" s="7">
        <v>51</v>
      </c>
      <c r="G11" s="8">
        <f t="shared" si="0"/>
        <v>10.200000000000001</v>
      </c>
      <c r="H11" s="9" t="s">
        <v>19</v>
      </c>
      <c r="I11" s="14">
        <v>84.83</v>
      </c>
      <c r="J11" s="8">
        <f t="shared" si="1"/>
        <v>50.897999999999996</v>
      </c>
      <c r="K11" s="8">
        <v>3</v>
      </c>
      <c r="L11" s="8">
        <f t="shared" si="2"/>
        <v>64.098</v>
      </c>
      <c r="M11" s="15">
        <v>10</v>
      </c>
      <c r="N11" s="15"/>
      <c r="O11" s="13" t="s">
        <v>189</v>
      </c>
    </row>
    <row r="12" spans="1:15" ht="14.25">
      <c r="A12" s="5">
        <v>176</v>
      </c>
      <c r="B12" s="6" t="s">
        <v>198</v>
      </c>
      <c r="C12" s="6">
        <v>2020040459</v>
      </c>
      <c r="D12" s="6" t="s">
        <v>188</v>
      </c>
      <c r="E12" s="6" t="s">
        <v>188</v>
      </c>
      <c r="F12" s="7">
        <v>55</v>
      </c>
      <c r="G12" s="8">
        <f t="shared" si="0"/>
        <v>11</v>
      </c>
      <c r="H12" s="9" t="s">
        <v>19</v>
      </c>
      <c r="I12" s="11">
        <v>83.3</v>
      </c>
      <c r="J12" s="8">
        <f t="shared" si="1"/>
        <v>49.98</v>
      </c>
      <c r="K12" s="8">
        <v>3</v>
      </c>
      <c r="L12" s="8">
        <f t="shared" si="2"/>
        <v>63.98</v>
      </c>
      <c r="M12" s="12">
        <v>11</v>
      </c>
      <c r="N12" s="12"/>
      <c r="O12" s="13" t="s">
        <v>189</v>
      </c>
    </row>
    <row r="13" spans="1:15" ht="14.25">
      <c r="A13" s="5">
        <v>186</v>
      </c>
      <c r="B13" s="6" t="s">
        <v>205</v>
      </c>
      <c r="C13" s="6">
        <v>2020040448</v>
      </c>
      <c r="D13" s="6" t="s">
        <v>188</v>
      </c>
      <c r="E13" s="6" t="s">
        <v>188</v>
      </c>
      <c r="F13" s="7">
        <v>52</v>
      </c>
      <c r="G13" s="8">
        <f t="shared" si="0"/>
        <v>10.4</v>
      </c>
      <c r="H13" s="9" t="s">
        <v>19</v>
      </c>
      <c r="I13" s="11">
        <v>83.41</v>
      </c>
      <c r="J13" s="8">
        <f t="shared" si="1"/>
        <v>50.046</v>
      </c>
      <c r="K13" s="8">
        <v>3</v>
      </c>
      <c r="L13" s="8">
        <f t="shared" si="2"/>
        <v>63.446</v>
      </c>
      <c r="M13" s="15">
        <v>12</v>
      </c>
      <c r="N13" s="12"/>
      <c r="O13" s="13" t="s">
        <v>189</v>
      </c>
    </row>
    <row r="14" spans="1:15" ht="14.25">
      <c r="A14" s="5">
        <v>170</v>
      </c>
      <c r="B14" s="6" t="s">
        <v>197</v>
      </c>
      <c r="C14" s="6">
        <v>2020040476</v>
      </c>
      <c r="D14" s="6" t="s">
        <v>188</v>
      </c>
      <c r="E14" s="6" t="s">
        <v>188</v>
      </c>
      <c r="F14" s="7">
        <v>58</v>
      </c>
      <c r="G14" s="8">
        <f t="shared" si="0"/>
        <v>11.600000000000001</v>
      </c>
      <c r="H14" s="9" t="s">
        <v>19</v>
      </c>
      <c r="I14" s="11">
        <v>86.38</v>
      </c>
      <c r="J14" s="8">
        <f t="shared" si="1"/>
        <v>51.827999999999996</v>
      </c>
      <c r="K14" s="8"/>
      <c r="L14" s="8">
        <f t="shared" si="2"/>
        <v>63.428</v>
      </c>
      <c r="M14" s="12">
        <v>13</v>
      </c>
      <c r="N14" s="12"/>
      <c r="O14" s="13"/>
    </row>
    <row r="15" spans="1:15" ht="21">
      <c r="A15" s="5">
        <v>202</v>
      </c>
      <c r="B15" s="6" t="s">
        <v>207</v>
      </c>
      <c r="C15" s="6">
        <v>2020040555</v>
      </c>
      <c r="D15" s="6" t="s">
        <v>188</v>
      </c>
      <c r="E15" s="6" t="s">
        <v>188</v>
      </c>
      <c r="F15" s="7">
        <v>49</v>
      </c>
      <c r="G15" s="8">
        <f t="shared" si="0"/>
        <v>9.8</v>
      </c>
      <c r="H15" s="9" t="s">
        <v>19</v>
      </c>
      <c r="I15" s="14">
        <v>84.32</v>
      </c>
      <c r="J15" s="8">
        <f t="shared" si="1"/>
        <v>50.59199999999999</v>
      </c>
      <c r="K15" s="8">
        <v>3</v>
      </c>
      <c r="L15" s="8">
        <f t="shared" si="2"/>
        <v>63.391999999999996</v>
      </c>
      <c r="M15" s="15">
        <v>14</v>
      </c>
      <c r="N15" s="15"/>
      <c r="O15" s="16" t="s">
        <v>238</v>
      </c>
    </row>
    <row r="16" spans="1:15" ht="14.25">
      <c r="A16" s="5">
        <v>167</v>
      </c>
      <c r="B16" s="6" t="s">
        <v>195</v>
      </c>
      <c r="C16" s="6">
        <v>2020040455</v>
      </c>
      <c r="D16" s="6" t="s">
        <v>188</v>
      </c>
      <c r="E16" s="6" t="s">
        <v>188</v>
      </c>
      <c r="F16" s="7">
        <v>60</v>
      </c>
      <c r="G16" s="8">
        <f t="shared" si="0"/>
        <v>12</v>
      </c>
      <c r="H16" s="9" t="s">
        <v>19</v>
      </c>
      <c r="I16" s="14">
        <v>80.65</v>
      </c>
      <c r="J16" s="8">
        <f t="shared" si="1"/>
        <v>48.39</v>
      </c>
      <c r="K16" s="8">
        <v>3</v>
      </c>
      <c r="L16" s="8">
        <f t="shared" si="2"/>
        <v>63.39</v>
      </c>
      <c r="M16" s="12">
        <v>15</v>
      </c>
      <c r="N16" s="15"/>
      <c r="O16" s="13" t="s">
        <v>189</v>
      </c>
    </row>
    <row r="17" spans="1:15" ht="14.25">
      <c r="A17" s="5">
        <v>171</v>
      </c>
      <c r="B17" s="6" t="s">
        <v>199</v>
      </c>
      <c r="C17" s="6">
        <v>2020040480</v>
      </c>
      <c r="D17" s="6" t="s">
        <v>188</v>
      </c>
      <c r="E17" s="6" t="s">
        <v>188</v>
      </c>
      <c r="F17" s="7">
        <v>58</v>
      </c>
      <c r="G17" s="8">
        <f t="shared" si="0"/>
        <v>11.600000000000001</v>
      </c>
      <c r="H17" s="9" t="s">
        <v>19</v>
      </c>
      <c r="I17" s="14">
        <v>81.16</v>
      </c>
      <c r="J17" s="8">
        <f t="shared" si="1"/>
        <v>48.696</v>
      </c>
      <c r="K17" s="8">
        <v>3</v>
      </c>
      <c r="L17" s="8">
        <f t="shared" si="2"/>
        <v>63.296</v>
      </c>
      <c r="M17" s="15"/>
      <c r="N17" s="15"/>
      <c r="O17" s="13" t="s">
        <v>189</v>
      </c>
    </row>
    <row r="18" spans="1:15" ht="21">
      <c r="A18" s="5">
        <v>200</v>
      </c>
      <c r="B18" s="6" t="s">
        <v>209</v>
      </c>
      <c r="C18" s="6">
        <v>2020040500</v>
      </c>
      <c r="D18" s="6" t="s">
        <v>188</v>
      </c>
      <c r="E18" s="6" t="s">
        <v>188</v>
      </c>
      <c r="F18" s="7">
        <v>49</v>
      </c>
      <c r="G18" s="8">
        <f t="shared" si="0"/>
        <v>9.8</v>
      </c>
      <c r="H18" s="9" t="s">
        <v>19</v>
      </c>
      <c r="I18" s="14">
        <v>84.05</v>
      </c>
      <c r="J18" s="8">
        <f t="shared" si="1"/>
        <v>50.43</v>
      </c>
      <c r="K18" s="8">
        <v>3</v>
      </c>
      <c r="L18" s="8">
        <f t="shared" si="2"/>
        <v>63.230000000000004</v>
      </c>
      <c r="M18" s="15"/>
      <c r="N18" s="15"/>
      <c r="O18" s="16" t="s">
        <v>238</v>
      </c>
    </row>
    <row r="19" spans="1:15" ht="14.25">
      <c r="A19" s="5">
        <v>195</v>
      </c>
      <c r="B19" s="6" t="s">
        <v>208</v>
      </c>
      <c r="C19" s="6">
        <v>2020040451</v>
      </c>
      <c r="D19" s="6" t="s">
        <v>188</v>
      </c>
      <c r="E19" s="6" t="s">
        <v>188</v>
      </c>
      <c r="F19" s="7">
        <v>50</v>
      </c>
      <c r="G19" s="8">
        <f t="shared" si="0"/>
        <v>10</v>
      </c>
      <c r="H19" s="9" t="s">
        <v>19</v>
      </c>
      <c r="I19" s="14">
        <v>83.41</v>
      </c>
      <c r="J19" s="8">
        <f t="shared" si="1"/>
        <v>50.046</v>
      </c>
      <c r="K19" s="8">
        <v>3</v>
      </c>
      <c r="L19" s="8">
        <f t="shared" si="2"/>
        <v>63.046</v>
      </c>
      <c r="M19" s="15"/>
      <c r="N19" s="15"/>
      <c r="O19" s="13" t="s">
        <v>189</v>
      </c>
    </row>
    <row r="20" spans="1:15" ht="14.25">
      <c r="A20" s="5">
        <v>169</v>
      </c>
      <c r="B20" s="6" t="s">
        <v>116</v>
      </c>
      <c r="C20" s="6">
        <v>2020040462</v>
      </c>
      <c r="D20" s="6" t="s">
        <v>188</v>
      </c>
      <c r="E20" s="6" t="s">
        <v>188</v>
      </c>
      <c r="F20" s="7">
        <v>58</v>
      </c>
      <c r="G20" s="8">
        <f t="shared" si="0"/>
        <v>11.600000000000001</v>
      </c>
      <c r="H20" s="9" t="s">
        <v>19</v>
      </c>
      <c r="I20" s="14">
        <v>85.37</v>
      </c>
      <c r="J20" s="8">
        <f t="shared" si="1"/>
        <v>51.222</v>
      </c>
      <c r="K20" s="8"/>
      <c r="L20" s="8">
        <f t="shared" si="2"/>
        <v>62.822</v>
      </c>
      <c r="M20" s="15"/>
      <c r="N20" s="15"/>
      <c r="O20" s="13"/>
    </row>
    <row r="21" spans="1:15" ht="21">
      <c r="A21" s="5">
        <v>199</v>
      </c>
      <c r="B21" s="6" t="s">
        <v>213</v>
      </c>
      <c r="C21" s="6">
        <v>2020040477</v>
      </c>
      <c r="D21" s="6" t="s">
        <v>188</v>
      </c>
      <c r="E21" s="6" t="s">
        <v>188</v>
      </c>
      <c r="F21" s="7">
        <v>49</v>
      </c>
      <c r="G21" s="8">
        <f t="shared" si="0"/>
        <v>9.8</v>
      </c>
      <c r="H21" s="9" t="s">
        <v>19</v>
      </c>
      <c r="I21" s="14">
        <v>83.27</v>
      </c>
      <c r="J21" s="8">
        <f t="shared" si="1"/>
        <v>49.961999999999996</v>
      </c>
      <c r="K21" s="8">
        <v>3</v>
      </c>
      <c r="L21" s="8">
        <f t="shared" si="2"/>
        <v>62.762</v>
      </c>
      <c r="M21" s="15"/>
      <c r="N21" s="15"/>
      <c r="O21" s="16" t="s">
        <v>238</v>
      </c>
    </row>
    <row r="22" spans="1:15" ht="14.25">
      <c r="A22" s="5">
        <v>172</v>
      </c>
      <c r="B22" s="6" t="s">
        <v>203</v>
      </c>
      <c r="C22" s="6">
        <v>2020040494</v>
      </c>
      <c r="D22" s="6" t="s">
        <v>188</v>
      </c>
      <c r="E22" s="6" t="s">
        <v>188</v>
      </c>
      <c r="F22" s="7">
        <v>57</v>
      </c>
      <c r="G22" s="8">
        <f t="shared" si="0"/>
        <v>11.4</v>
      </c>
      <c r="H22" s="9" t="s">
        <v>19</v>
      </c>
      <c r="I22" s="11">
        <v>85.3</v>
      </c>
      <c r="J22" s="8">
        <f t="shared" si="1"/>
        <v>51.18</v>
      </c>
      <c r="K22" s="8"/>
      <c r="L22" s="8">
        <f t="shared" si="2"/>
        <v>62.58</v>
      </c>
      <c r="M22" s="12"/>
      <c r="N22" s="12"/>
      <c r="O22" s="13"/>
    </row>
    <row r="23" spans="1:15" ht="14.25">
      <c r="A23" s="5">
        <v>194</v>
      </c>
      <c r="B23" s="6" t="s">
        <v>212</v>
      </c>
      <c r="C23" s="6">
        <v>2020040439</v>
      </c>
      <c r="D23" s="6" t="s">
        <v>188</v>
      </c>
      <c r="E23" s="6" t="s">
        <v>188</v>
      </c>
      <c r="F23" s="7">
        <v>50</v>
      </c>
      <c r="G23" s="8">
        <f t="shared" si="0"/>
        <v>10</v>
      </c>
      <c r="H23" s="9" t="s">
        <v>19</v>
      </c>
      <c r="I23" s="11">
        <v>82.62</v>
      </c>
      <c r="J23" s="8">
        <f t="shared" si="1"/>
        <v>49.572</v>
      </c>
      <c r="K23" s="8">
        <v>3</v>
      </c>
      <c r="L23" s="8">
        <f t="shared" si="2"/>
        <v>62.572</v>
      </c>
      <c r="M23" s="12"/>
      <c r="N23" s="12"/>
      <c r="O23" s="13" t="s">
        <v>189</v>
      </c>
    </row>
    <row r="24" spans="1:15" ht="14.25">
      <c r="A24" s="5">
        <v>185</v>
      </c>
      <c r="B24" s="6" t="s">
        <v>210</v>
      </c>
      <c r="C24" s="6">
        <v>2020040438</v>
      </c>
      <c r="D24" s="6" t="s">
        <v>188</v>
      </c>
      <c r="E24" s="6" t="s">
        <v>188</v>
      </c>
      <c r="F24" s="7">
        <v>52</v>
      </c>
      <c r="G24" s="8">
        <f t="shared" si="0"/>
        <v>10.4</v>
      </c>
      <c r="H24" s="9" t="s">
        <v>19</v>
      </c>
      <c r="I24" s="14">
        <v>81.94</v>
      </c>
      <c r="J24" s="8">
        <f t="shared" si="1"/>
        <v>49.163999999999994</v>
      </c>
      <c r="K24" s="8">
        <v>3</v>
      </c>
      <c r="L24" s="8">
        <f t="shared" si="2"/>
        <v>62.56399999999999</v>
      </c>
      <c r="M24" s="15"/>
      <c r="N24" s="15"/>
      <c r="O24" s="13" t="s">
        <v>189</v>
      </c>
    </row>
    <row r="25" spans="1:15" ht="14.25">
      <c r="A25" s="5">
        <v>173</v>
      </c>
      <c r="B25" s="6" t="s">
        <v>206</v>
      </c>
      <c r="C25" s="6">
        <v>2020040515</v>
      </c>
      <c r="D25" s="6" t="s">
        <v>188</v>
      </c>
      <c r="E25" s="6" t="s">
        <v>188</v>
      </c>
      <c r="F25" s="7">
        <v>57</v>
      </c>
      <c r="G25" s="8">
        <f t="shared" si="0"/>
        <v>11.4</v>
      </c>
      <c r="H25" s="9" t="s">
        <v>19</v>
      </c>
      <c r="I25" s="14">
        <v>80.07</v>
      </c>
      <c r="J25" s="8">
        <f t="shared" si="1"/>
        <v>48.041999999999994</v>
      </c>
      <c r="K25" s="8">
        <v>3</v>
      </c>
      <c r="L25" s="8">
        <f t="shared" si="2"/>
        <v>62.44199999999999</v>
      </c>
      <c r="M25" s="15"/>
      <c r="N25" s="15"/>
      <c r="O25" s="13" t="s">
        <v>189</v>
      </c>
    </row>
    <row r="26" spans="1:15" ht="14.25">
      <c r="A26" s="5">
        <v>182</v>
      </c>
      <c r="B26" s="6" t="s">
        <v>211</v>
      </c>
      <c r="C26" s="6">
        <v>2020040474</v>
      </c>
      <c r="D26" s="6" t="s">
        <v>188</v>
      </c>
      <c r="E26" s="6" t="s">
        <v>188</v>
      </c>
      <c r="F26" s="7">
        <v>53</v>
      </c>
      <c r="G26" s="8">
        <f t="shared" si="0"/>
        <v>10.600000000000001</v>
      </c>
      <c r="H26" s="9" t="s">
        <v>19</v>
      </c>
      <c r="I26" s="11">
        <v>81.2</v>
      </c>
      <c r="J26" s="8">
        <f t="shared" si="1"/>
        <v>48.72</v>
      </c>
      <c r="K26" s="8">
        <v>3</v>
      </c>
      <c r="L26" s="8">
        <f t="shared" si="2"/>
        <v>62.32</v>
      </c>
      <c r="M26" s="12"/>
      <c r="N26" s="12"/>
      <c r="O26" s="13" t="s">
        <v>189</v>
      </c>
    </row>
    <row r="27" spans="1:15" ht="14.25">
      <c r="A27" s="5">
        <v>168</v>
      </c>
      <c r="B27" s="6" t="s">
        <v>202</v>
      </c>
      <c r="C27" s="6">
        <v>2020040492</v>
      </c>
      <c r="D27" s="6" t="s">
        <v>188</v>
      </c>
      <c r="E27" s="6" t="s">
        <v>188</v>
      </c>
      <c r="F27" s="7">
        <v>60</v>
      </c>
      <c r="G27" s="8">
        <f t="shared" si="0"/>
        <v>12</v>
      </c>
      <c r="H27" s="9" t="s">
        <v>19</v>
      </c>
      <c r="I27" s="11">
        <v>83.44</v>
      </c>
      <c r="J27" s="8">
        <f t="shared" si="1"/>
        <v>50.064</v>
      </c>
      <c r="K27" s="8"/>
      <c r="L27" s="8">
        <f t="shared" si="2"/>
        <v>62.064</v>
      </c>
      <c r="M27" s="12"/>
      <c r="N27" s="12"/>
      <c r="O27" s="13"/>
    </row>
    <row r="28" spans="1:15" ht="14.25">
      <c r="A28" s="5">
        <v>188</v>
      </c>
      <c r="B28" s="6" t="s">
        <v>214</v>
      </c>
      <c r="C28" s="6">
        <v>2020040543</v>
      </c>
      <c r="D28" s="6" t="s">
        <v>188</v>
      </c>
      <c r="E28" s="6" t="s">
        <v>188</v>
      </c>
      <c r="F28" s="7">
        <v>52</v>
      </c>
      <c r="G28" s="8">
        <f t="shared" si="0"/>
        <v>10.4</v>
      </c>
      <c r="H28" s="9" t="s">
        <v>19</v>
      </c>
      <c r="I28" s="11">
        <v>80.76</v>
      </c>
      <c r="J28" s="8">
        <f t="shared" si="1"/>
        <v>48.456</v>
      </c>
      <c r="K28" s="8">
        <v>3</v>
      </c>
      <c r="L28" s="8">
        <f t="shared" si="2"/>
        <v>61.856</v>
      </c>
      <c r="M28" s="12"/>
      <c r="N28" s="12"/>
      <c r="O28" s="13" t="s">
        <v>189</v>
      </c>
    </row>
    <row r="29" spans="1:15" ht="14.25">
      <c r="A29" s="5">
        <v>190</v>
      </c>
      <c r="B29" s="6" t="s">
        <v>215</v>
      </c>
      <c r="C29" s="6">
        <v>2020040496</v>
      </c>
      <c r="D29" s="6" t="s">
        <v>188</v>
      </c>
      <c r="E29" s="6" t="s">
        <v>188</v>
      </c>
      <c r="F29" s="7">
        <v>51</v>
      </c>
      <c r="G29" s="8">
        <f t="shared" si="0"/>
        <v>10.200000000000001</v>
      </c>
      <c r="H29" s="9" t="s">
        <v>19</v>
      </c>
      <c r="I29" s="11">
        <v>85.54</v>
      </c>
      <c r="J29" s="8">
        <f t="shared" si="1"/>
        <v>51.324000000000005</v>
      </c>
      <c r="K29" s="8"/>
      <c r="L29" s="8">
        <f t="shared" si="2"/>
        <v>61.52400000000001</v>
      </c>
      <c r="M29" s="12"/>
      <c r="N29" s="12"/>
      <c r="O29" s="13"/>
    </row>
    <row r="30" spans="1:15" ht="21">
      <c r="A30" s="5">
        <v>201</v>
      </c>
      <c r="B30" s="6" t="s">
        <v>218</v>
      </c>
      <c r="C30" s="6">
        <v>2020040522</v>
      </c>
      <c r="D30" s="6" t="s">
        <v>188</v>
      </c>
      <c r="E30" s="6" t="s">
        <v>188</v>
      </c>
      <c r="F30" s="7">
        <v>49</v>
      </c>
      <c r="G30" s="8">
        <f t="shared" si="0"/>
        <v>9.8</v>
      </c>
      <c r="H30" s="9" t="s">
        <v>19</v>
      </c>
      <c r="I30" s="14">
        <v>81.19</v>
      </c>
      <c r="J30" s="8">
        <f t="shared" si="1"/>
        <v>48.714</v>
      </c>
      <c r="K30" s="8">
        <v>3</v>
      </c>
      <c r="L30" s="8">
        <f t="shared" si="2"/>
        <v>61.513999999999996</v>
      </c>
      <c r="M30" s="15"/>
      <c r="N30" s="15"/>
      <c r="O30" s="16" t="s">
        <v>238</v>
      </c>
    </row>
    <row r="31" spans="1:15" ht="14.25">
      <c r="A31" s="5">
        <v>181</v>
      </c>
      <c r="B31" s="6" t="s">
        <v>216</v>
      </c>
      <c r="C31" s="6">
        <v>2020040464</v>
      </c>
      <c r="D31" s="6" t="s">
        <v>188</v>
      </c>
      <c r="E31" s="6" t="s">
        <v>188</v>
      </c>
      <c r="F31" s="7">
        <v>53</v>
      </c>
      <c r="G31" s="8">
        <f t="shared" si="0"/>
        <v>10.600000000000001</v>
      </c>
      <c r="H31" s="9" t="s">
        <v>19</v>
      </c>
      <c r="I31" s="14">
        <v>79.07</v>
      </c>
      <c r="J31" s="8">
        <f t="shared" si="1"/>
        <v>47.44199999999999</v>
      </c>
      <c r="K31" s="8">
        <v>3</v>
      </c>
      <c r="L31" s="8">
        <f t="shared" si="2"/>
        <v>61.041999999999994</v>
      </c>
      <c r="M31" s="15"/>
      <c r="N31" s="15"/>
      <c r="O31" s="13" t="s">
        <v>189</v>
      </c>
    </row>
    <row r="32" spans="1:15" ht="14.25">
      <c r="A32" s="5">
        <v>179</v>
      </c>
      <c r="B32" s="6" t="s">
        <v>217</v>
      </c>
      <c r="C32" s="6">
        <v>2020040538</v>
      </c>
      <c r="D32" s="6" t="s">
        <v>188</v>
      </c>
      <c r="E32" s="6" t="s">
        <v>188</v>
      </c>
      <c r="F32" s="7">
        <v>54</v>
      </c>
      <c r="G32" s="8">
        <f t="shared" si="0"/>
        <v>10.8</v>
      </c>
      <c r="H32" s="9" t="s">
        <v>19</v>
      </c>
      <c r="I32" s="14">
        <v>83.24</v>
      </c>
      <c r="J32" s="8">
        <f t="shared" si="1"/>
        <v>49.943999999999996</v>
      </c>
      <c r="K32" s="8"/>
      <c r="L32" s="8">
        <f t="shared" si="2"/>
        <v>60.744</v>
      </c>
      <c r="M32" s="15"/>
      <c r="N32" s="15"/>
      <c r="O32" s="13"/>
    </row>
    <row r="33" spans="1:15" ht="14.25">
      <c r="A33" s="5">
        <v>193</v>
      </c>
      <c r="B33" s="6" t="s">
        <v>220</v>
      </c>
      <c r="C33" s="6">
        <v>2020040549</v>
      </c>
      <c r="D33" s="6" t="s">
        <v>188</v>
      </c>
      <c r="E33" s="6" t="s">
        <v>188</v>
      </c>
      <c r="F33" s="7">
        <v>51</v>
      </c>
      <c r="G33" s="8">
        <f t="shared" si="0"/>
        <v>10.200000000000001</v>
      </c>
      <c r="H33" s="9" t="s">
        <v>19</v>
      </c>
      <c r="I33" s="14">
        <v>84.01</v>
      </c>
      <c r="J33" s="8">
        <f t="shared" si="1"/>
        <v>50.406</v>
      </c>
      <c r="K33" s="8"/>
      <c r="L33" s="8">
        <f t="shared" si="2"/>
        <v>60.606</v>
      </c>
      <c r="M33" s="15"/>
      <c r="N33" s="15"/>
      <c r="O33" s="13"/>
    </row>
    <row r="34" spans="1:15" ht="14.25">
      <c r="A34" s="5">
        <v>184</v>
      </c>
      <c r="B34" s="6" t="s">
        <v>219</v>
      </c>
      <c r="C34" s="6">
        <v>2020040529</v>
      </c>
      <c r="D34" s="6" t="s">
        <v>188</v>
      </c>
      <c r="E34" s="6" t="s">
        <v>188</v>
      </c>
      <c r="F34" s="7">
        <v>53</v>
      </c>
      <c r="G34" s="8">
        <f t="shared" si="0"/>
        <v>10.600000000000001</v>
      </c>
      <c r="H34" s="9" t="s">
        <v>19</v>
      </c>
      <c r="I34" s="11">
        <v>78.24</v>
      </c>
      <c r="J34" s="8">
        <f t="shared" si="1"/>
        <v>46.943999999999996</v>
      </c>
      <c r="K34" s="8">
        <v>3</v>
      </c>
      <c r="L34" s="8">
        <f t="shared" si="2"/>
        <v>60.544</v>
      </c>
      <c r="M34" s="12"/>
      <c r="N34" s="12"/>
      <c r="O34" s="13" t="s">
        <v>189</v>
      </c>
    </row>
    <row r="35" spans="1:15" ht="14.25">
      <c r="A35" s="5">
        <v>192</v>
      </c>
      <c r="B35" s="6" t="s">
        <v>221</v>
      </c>
      <c r="C35" s="6">
        <v>2020040534</v>
      </c>
      <c r="D35" s="6" t="s">
        <v>188</v>
      </c>
      <c r="E35" s="6" t="s">
        <v>188</v>
      </c>
      <c r="F35" s="7">
        <v>51</v>
      </c>
      <c r="G35" s="8">
        <f t="shared" si="0"/>
        <v>10.200000000000001</v>
      </c>
      <c r="H35" s="9" t="s">
        <v>19</v>
      </c>
      <c r="I35" s="11">
        <v>78.45</v>
      </c>
      <c r="J35" s="8">
        <f t="shared" si="1"/>
        <v>47.07</v>
      </c>
      <c r="K35" s="8">
        <v>3</v>
      </c>
      <c r="L35" s="8">
        <f t="shared" si="2"/>
        <v>60.27</v>
      </c>
      <c r="M35" s="12"/>
      <c r="N35" s="12"/>
      <c r="O35" s="13" t="s">
        <v>189</v>
      </c>
    </row>
    <row r="36" spans="1:15" ht="14.25">
      <c r="A36" s="5">
        <v>196</v>
      </c>
      <c r="B36" s="6" t="s">
        <v>223</v>
      </c>
      <c r="C36" s="6">
        <v>2020040533</v>
      </c>
      <c r="D36" s="6" t="s">
        <v>188</v>
      </c>
      <c r="E36" s="6" t="s">
        <v>188</v>
      </c>
      <c r="F36" s="7">
        <v>50</v>
      </c>
      <c r="G36" s="8">
        <f t="shared" si="0"/>
        <v>10</v>
      </c>
      <c r="H36" s="9" t="s">
        <v>19</v>
      </c>
      <c r="I36" s="11">
        <v>77.99</v>
      </c>
      <c r="J36" s="8">
        <f t="shared" si="1"/>
        <v>46.794</v>
      </c>
      <c r="K36" s="8">
        <v>3</v>
      </c>
      <c r="L36" s="8">
        <f t="shared" si="2"/>
        <v>59.794</v>
      </c>
      <c r="M36" s="12"/>
      <c r="N36" s="12"/>
      <c r="O36" s="13" t="s">
        <v>189</v>
      </c>
    </row>
    <row r="37" spans="1:15" ht="14.25">
      <c r="A37" s="5">
        <v>205</v>
      </c>
      <c r="B37" s="6" t="s">
        <v>227</v>
      </c>
      <c r="C37" s="6">
        <v>2020040539</v>
      </c>
      <c r="D37" s="6" t="s">
        <v>188</v>
      </c>
      <c r="E37" s="6" t="s">
        <v>188</v>
      </c>
      <c r="F37" s="7">
        <v>49</v>
      </c>
      <c r="G37" s="8">
        <f t="shared" si="0"/>
        <v>9.8</v>
      </c>
      <c r="H37" s="9" t="s">
        <v>19</v>
      </c>
      <c r="I37" s="11">
        <v>83.07</v>
      </c>
      <c r="J37" s="8">
        <f t="shared" si="1"/>
        <v>49.84199999999999</v>
      </c>
      <c r="K37" s="8"/>
      <c r="L37" s="8">
        <f t="shared" si="2"/>
        <v>59.641999999999996</v>
      </c>
      <c r="M37" s="12"/>
      <c r="N37" s="12"/>
      <c r="O37" s="13" t="s">
        <v>237</v>
      </c>
    </row>
    <row r="38" spans="1:15" ht="14.25">
      <c r="A38" s="5">
        <v>191</v>
      </c>
      <c r="B38" s="6" t="s">
        <v>225</v>
      </c>
      <c r="C38" s="6">
        <v>2020040530</v>
      </c>
      <c r="D38" s="6" t="s">
        <v>188</v>
      </c>
      <c r="E38" s="6" t="s">
        <v>188</v>
      </c>
      <c r="F38" s="7">
        <v>51</v>
      </c>
      <c r="G38" s="8">
        <f t="shared" si="0"/>
        <v>10.200000000000001</v>
      </c>
      <c r="H38" s="9" t="s">
        <v>19</v>
      </c>
      <c r="I38" s="14">
        <v>82.2</v>
      </c>
      <c r="J38" s="8">
        <f t="shared" si="1"/>
        <v>49.32</v>
      </c>
      <c r="K38" s="8"/>
      <c r="L38" s="8">
        <f t="shared" si="2"/>
        <v>59.52</v>
      </c>
      <c r="M38" s="15"/>
      <c r="N38" s="15"/>
      <c r="O38" s="13"/>
    </row>
    <row r="39" spans="1:15" ht="14.25">
      <c r="A39" s="5">
        <v>183</v>
      </c>
      <c r="B39" s="6" t="s">
        <v>222</v>
      </c>
      <c r="C39" s="6">
        <v>2020040521</v>
      </c>
      <c r="D39" s="6" t="s">
        <v>188</v>
      </c>
      <c r="E39" s="6" t="s">
        <v>188</v>
      </c>
      <c r="F39" s="7">
        <v>53</v>
      </c>
      <c r="G39" s="8">
        <f t="shared" si="0"/>
        <v>10.600000000000001</v>
      </c>
      <c r="H39" s="9" t="s">
        <v>19</v>
      </c>
      <c r="I39" s="14">
        <v>81.21</v>
      </c>
      <c r="J39" s="8">
        <f t="shared" si="1"/>
        <v>48.72599999999999</v>
      </c>
      <c r="K39" s="8"/>
      <c r="L39" s="8">
        <f t="shared" si="2"/>
        <v>59.32599999999999</v>
      </c>
      <c r="M39" s="15"/>
      <c r="N39" s="15"/>
      <c r="O39" s="13"/>
    </row>
    <row r="40" spans="1:15" ht="14.25">
      <c r="A40" s="5">
        <v>178</v>
      </c>
      <c r="B40" s="6" t="s">
        <v>224</v>
      </c>
      <c r="C40" s="6">
        <v>2020040536</v>
      </c>
      <c r="D40" s="6" t="s">
        <v>188</v>
      </c>
      <c r="E40" s="6" t="s">
        <v>188</v>
      </c>
      <c r="F40" s="7">
        <v>55</v>
      </c>
      <c r="G40" s="8">
        <f t="shared" si="0"/>
        <v>11</v>
      </c>
      <c r="H40" s="9" t="s">
        <v>19</v>
      </c>
      <c r="I40" s="11">
        <v>79.56</v>
      </c>
      <c r="J40" s="8">
        <f t="shared" si="1"/>
        <v>47.736</v>
      </c>
      <c r="K40" s="8"/>
      <c r="L40" s="8">
        <f t="shared" si="2"/>
        <v>58.736</v>
      </c>
      <c r="M40" s="12"/>
      <c r="N40" s="12"/>
      <c r="O40" s="13"/>
    </row>
    <row r="41" spans="1:15" ht="14.25">
      <c r="A41" s="5">
        <v>177</v>
      </c>
      <c r="B41" s="6" t="s">
        <v>226</v>
      </c>
      <c r="C41" s="6">
        <v>2020040488</v>
      </c>
      <c r="D41" s="6" t="s">
        <v>188</v>
      </c>
      <c r="E41" s="6" t="s">
        <v>188</v>
      </c>
      <c r="F41" s="7">
        <v>55</v>
      </c>
      <c r="G41" s="8">
        <f t="shared" si="0"/>
        <v>11</v>
      </c>
      <c r="H41" s="9" t="s">
        <v>19</v>
      </c>
      <c r="I41" s="14">
        <v>79.34</v>
      </c>
      <c r="J41" s="8">
        <f t="shared" si="1"/>
        <v>47.604</v>
      </c>
      <c r="K41" s="8"/>
      <c r="L41" s="8">
        <f t="shared" si="2"/>
        <v>58.604</v>
      </c>
      <c r="M41" s="15"/>
      <c r="N41" s="15"/>
      <c r="O41" s="13"/>
    </row>
    <row r="42" spans="1:15" ht="14.25">
      <c r="A42" s="5">
        <v>203</v>
      </c>
      <c r="B42" s="6" t="s">
        <v>228</v>
      </c>
      <c r="C42" s="6">
        <v>2020040498</v>
      </c>
      <c r="D42" s="6" t="s">
        <v>188</v>
      </c>
      <c r="E42" s="6" t="s">
        <v>188</v>
      </c>
      <c r="F42" s="7">
        <v>49</v>
      </c>
      <c r="G42" s="8">
        <f t="shared" si="0"/>
        <v>9.8</v>
      </c>
      <c r="H42" s="9" t="s">
        <v>19</v>
      </c>
      <c r="I42" s="11">
        <v>81.2</v>
      </c>
      <c r="J42" s="8">
        <f t="shared" si="1"/>
        <v>48.72</v>
      </c>
      <c r="K42" s="8"/>
      <c r="L42" s="8">
        <f t="shared" si="2"/>
        <v>58.519999999999996</v>
      </c>
      <c r="M42" s="12"/>
      <c r="N42" s="12"/>
      <c r="O42" s="13" t="s">
        <v>237</v>
      </c>
    </row>
    <row r="43" spans="1:15" ht="14.25">
      <c r="A43" s="5">
        <v>204</v>
      </c>
      <c r="B43" s="6" t="s">
        <v>229</v>
      </c>
      <c r="C43" s="6">
        <v>2020040511</v>
      </c>
      <c r="D43" s="6" t="s">
        <v>188</v>
      </c>
      <c r="E43" s="6" t="s">
        <v>188</v>
      </c>
      <c r="F43" s="7">
        <v>49</v>
      </c>
      <c r="G43" s="8">
        <f t="shared" si="0"/>
        <v>9.8</v>
      </c>
      <c r="H43" s="9" t="s">
        <v>19</v>
      </c>
      <c r="I43" s="11">
        <v>80.46</v>
      </c>
      <c r="J43" s="8">
        <f t="shared" si="1"/>
        <v>48.275999999999996</v>
      </c>
      <c r="K43" s="8"/>
      <c r="L43" s="8">
        <f t="shared" si="2"/>
        <v>58.07599999999999</v>
      </c>
      <c r="M43" s="17"/>
      <c r="N43" s="17"/>
      <c r="O43" s="18" t="s">
        <v>237</v>
      </c>
    </row>
    <row r="44" spans="1:15" ht="14.25">
      <c r="A44" s="5">
        <v>174</v>
      </c>
      <c r="B44" s="6" t="s">
        <v>150</v>
      </c>
      <c r="C44" s="6">
        <v>2020040528</v>
      </c>
      <c r="D44" s="6" t="s">
        <v>188</v>
      </c>
      <c r="E44" s="6" t="s">
        <v>188</v>
      </c>
      <c r="F44" s="7">
        <v>57</v>
      </c>
      <c r="G44" s="8">
        <f t="shared" si="0"/>
        <v>11.4</v>
      </c>
      <c r="H44" s="9" t="s">
        <v>19</v>
      </c>
      <c r="I44" s="11">
        <v>77.56</v>
      </c>
      <c r="J44" s="8">
        <f t="shared" si="1"/>
        <v>46.536</v>
      </c>
      <c r="K44" s="8"/>
      <c r="L44" s="8">
        <f t="shared" si="2"/>
        <v>57.936</v>
      </c>
      <c r="M44" s="17"/>
      <c r="N44" s="17"/>
      <c r="O44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2020-07-13T11:58:56Z</dcterms:created>
  <dcterms:modified xsi:type="dcterms:W3CDTF">2020-08-15T01:42:41Z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