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Sheet2!$A$4:$L$17</definedName>
    <definedName name="_xlnm.Print_Titles" localSheetId="0">Sheet2!$3:$4</definedName>
  </definedNames>
  <calcPr calcId="144525"/>
</workbook>
</file>

<file path=xl/sharedStrings.xml><?xml version="1.0" encoding="utf-8"?>
<sst xmlns="http://schemas.openxmlformats.org/spreadsheetml/2006/main" count="74" uniqueCount="49">
  <si>
    <t>附件：</t>
  </si>
  <si>
    <t>贵州广播电视大学（贵州职业技术学院）2020年公开招聘工作人员面试成绩、总成绩及进入体检环节人员名单</t>
  </si>
  <si>
    <t>序号</t>
  </si>
  <si>
    <t>姓名</t>
  </si>
  <si>
    <t>准考证号</t>
  </si>
  <si>
    <t>报考单位及代码</t>
  </si>
  <si>
    <t>报考职位及代码</t>
  </si>
  <si>
    <t>笔试成绩</t>
  </si>
  <si>
    <t>面试成绩</t>
  </si>
  <si>
    <t>总成绩</t>
  </si>
  <si>
    <t>是否进入体检</t>
  </si>
  <si>
    <t>原始笔试成绩</t>
  </si>
  <si>
    <t>折算百分制后笔试成绩</t>
  </si>
  <si>
    <t xml:space="preserve">按折算百分制后的笔试成绩的40%折算 </t>
  </si>
  <si>
    <t>原始面试成绩</t>
  </si>
  <si>
    <t>按原始面试成绩的60%折算</t>
  </si>
  <si>
    <t>高宇</t>
  </si>
  <si>
    <t>10128212423</t>
  </si>
  <si>
    <t>0501航空学院</t>
  </si>
  <si>
    <t>01专业教师</t>
  </si>
  <si>
    <t>毛可</t>
  </si>
  <si>
    <t>10128063212</t>
  </si>
  <si>
    <t>0502艺术与设计学院</t>
  </si>
  <si>
    <t>是</t>
  </si>
  <si>
    <t>杨再敏</t>
  </si>
  <si>
    <t>10128136110</t>
  </si>
  <si>
    <t>吴思函</t>
  </si>
  <si>
    <t>10128146717</t>
  </si>
  <si>
    <t>0503马克思主义学院</t>
  </si>
  <si>
    <t>王韵词</t>
  </si>
  <si>
    <t>10128210805</t>
  </si>
  <si>
    <t>0504党委学生工作部</t>
  </si>
  <si>
    <t>01辅导员</t>
  </si>
  <si>
    <t>张国彪</t>
  </si>
  <si>
    <t>10128012111</t>
  </si>
  <si>
    <t>王星媛</t>
  </si>
  <si>
    <t>10128366101</t>
  </si>
  <si>
    <t>罗光骏</t>
  </si>
  <si>
    <t>10128280314</t>
  </si>
  <si>
    <t>段仕媛</t>
  </si>
  <si>
    <t>10128210518</t>
  </si>
  <si>
    <t>安婷</t>
  </si>
  <si>
    <t>10128212630</t>
  </si>
  <si>
    <t>赖柳素</t>
  </si>
  <si>
    <t>10128082113</t>
  </si>
  <si>
    <t>罗维梅</t>
  </si>
  <si>
    <t>10128062017</t>
  </si>
  <si>
    <t>越娇娇</t>
  </si>
  <si>
    <t>10128292005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</si>
</sst>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J21" sqref="J21"/>
    </sheetView>
  </sheetViews>
  <sheetFormatPr defaultColWidth="9" defaultRowHeight="13.5"/>
  <cols>
    <col min="3" max="3" width="13.5" customWidth="1"/>
    <col min="4" max="4" width="18.875" customWidth="1"/>
    <col min="5" max="5" width="19.625" customWidth="1"/>
    <col min="6" max="6" width="8" customWidth="1"/>
    <col min="7" max="7" width="9.625" customWidth="1"/>
    <col min="8" max="8" width="14" customWidth="1"/>
    <col min="9" max="9" width="8.375" customWidth="1"/>
    <col min="10" max="10" width="11.5" customWidth="1"/>
    <col min="11" max="11" width="9" style="1"/>
    <col min="12" max="12" width="8.2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8"/>
      <c r="I3" s="6" t="s">
        <v>8</v>
      </c>
      <c r="J3" s="8"/>
      <c r="K3" s="5" t="s">
        <v>9</v>
      </c>
      <c r="L3" s="12" t="s">
        <v>10</v>
      </c>
    </row>
    <row r="4" ht="36" spans="1:12">
      <c r="A4" s="9"/>
      <c r="B4" s="9"/>
      <c r="C4" s="9"/>
      <c r="D4" s="9"/>
      <c r="E4" s="9"/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9"/>
      <c r="L4" s="13"/>
    </row>
    <row r="5" ht="22" customHeight="1" spans="1:12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>
        <v>95.5</v>
      </c>
      <c r="G5" s="10">
        <v>63.67</v>
      </c>
      <c r="H5" s="11">
        <f>G5*0.4</f>
        <v>25.468</v>
      </c>
      <c r="I5" s="10">
        <v>69.8</v>
      </c>
      <c r="J5" s="11">
        <f>I5*0.6</f>
        <v>41.88</v>
      </c>
      <c r="K5" s="11">
        <f>H5+J5</f>
        <v>67.348</v>
      </c>
      <c r="L5" s="14"/>
    </row>
    <row r="6" ht="22" customHeight="1" spans="1:12">
      <c r="A6" s="10">
        <v>1</v>
      </c>
      <c r="B6" s="10" t="s">
        <v>20</v>
      </c>
      <c r="C6" s="10" t="s">
        <v>21</v>
      </c>
      <c r="D6" s="10" t="s">
        <v>22</v>
      </c>
      <c r="E6" s="10" t="s">
        <v>19</v>
      </c>
      <c r="F6" s="10">
        <v>98</v>
      </c>
      <c r="G6" s="10">
        <v>65.33</v>
      </c>
      <c r="H6" s="11">
        <f t="shared" ref="H6:H17" si="0">G6*0.4</f>
        <v>26.132</v>
      </c>
      <c r="I6" s="10">
        <v>80.4</v>
      </c>
      <c r="J6" s="11">
        <f t="shared" ref="J6:J17" si="1">I6*0.6</f>
        <v>48.24</v>
      </c>
      <c r="K6" s="11">
        <f t="shared" ref="K6:K17" si="2">H6+J6</f>
        <v>74.372</v>
      </c>
      <c r="L6" s="14" t="s">
        <v>23</v>
      </c>
    </row>
    <row r="7" ht="22" customHeight="1" spans="1:12">
      <c r="A7" s="10">
        <v>2</v>
      </c>
      <c r="B7" s="10" t="s">
        <v>24</v>
      </c>
      <c r="C7" s="10" t="s">
        <v>25</v>
      </c>
      <c r="D7" s="10" t="s">
        <v>22</v>
      </c>
      <c r="E7" s="10" t="s">
        <v>19</v>
      </c>
      <c r="F7" s="10">
        <v>78.5</v>
      </c>
      <c r="G7" s="10">
        <v>52.33</v>
      </c>
      <c r="H7" s="11">
        <f t="shared" si="0"/>
        <v>20.932</v>
      </c>
      <c r="I7" s="10">
        <v>67.4</v>
      </c>
      <c r="J7" s="11">
        <f t="shared" si="1"/>
        <v>40.44</v>
      </c>
      <c r="K7" s="11">
        <f t="shared" si="2"/>
        <v>61.372</v>
      </c>
      <c r="L7" s="14"/>
    </row>
    <row r="8" ht="22" customHeight="1" spans="1:12">
      <c r="A8" s="10">
        <v>1</v>
      </c>
      <c r="B8" s="10" t="s">
        <v>26</v>
      </c>
      <c r="C8" s="10" t="s">
        <v>27</v>
      </c>
      <c r="D8" s="10" t="s">
        <v>28</v>
      </c>
      <c r="E8" s="10" t="s">
        <v>19</v>
      </c>
      <c r="F8" s="10">
        <v>101</v>
      </c>
      <c r="G8" s="10">
        <v>67.33</v>
      </c>
      <c r="H8" s="11">
        <f t="shared" si="0"/>
        <v>26.932</v>
      </c>
      <c r="I8" s="10">
        <v>84.8</v>
      </c>
      <c r="J8" s="11">
        <f t="shared" si="1"/>
        <v>50.88</v>
      </c>
      <c r="K8" s="11">
        <f t="shared" si="2"/>
        <v>77.812</v>
      </c>
      <c r="L8" s="14" t="s">
        <v>23</v>
      </c>
    </row>
    <row r="9" ht="22" customHeight="1" spans="1:12">
      <c r="A9" s="10">
        <v>1</v>
      </c>
      <c r="B9" s="10" t="s">
        <v>29</v>
      </c>
      <c r="C9" s="10" t="s">
        <v>30</v>
      </c>
      <c r="D9" s="10" t="s">
        <v>31</v>
      </c>
      <c r="E9" s="10" t="s">
        <v>32</v>
      </c>
      <c r="F9" s="10">
        <v>106</v>
      </c>
      <c r="G9" s="10">
        <v>70.67</v>
      </c>
      <c r="H9" s="11">
        <f t="shared" si="0"/>
        <v>28.268</v>
      </c>
      <c r="I9" s="10">
        <v>76.4</v>
      </c>
      <c r="J9" s="11">
        <f t="shared" si="1"/>
        <v>45.84</v>
      </c>
      <c r="K9" s="11">
        <f t="shared" si="2"/>
        <v>74.108</v>
      </c>
      <c r="L9" s="14" t="s">
        <v>23</v>
      </c>
    </row>
    <row r="10" ht="22" customHeight="1" spans="1:12">
      <c r="A10" s="10">
        <v>2</v>
      </c>
      <c r="B10" s="10" t="s">
        <v>33</v>
      </c>
      <c r="C10" s="10" t="s">
        <v>34</v>
      </c>
      <c r="D10" s="10" t="s">
        <v>31</v>
      </c>
      <c r="E10" s="10" t="s">
        <v>32</v>
      </c>
      <c r="F10" s="10">
        <v>93.5</v>
      </c>
      <c r="G10" s="10">
        <v>62.33</v>
      </c>
      <c r="H10" s="11">
        <f t="shared" si="0"/>
        <v>24.932</v>
      </c>
      <c r="I10" s="10">
        <v>87.8</v>
      </c>
      <c r="J10" s="11">
        <f t="shared" si="1"/>
        <v>52.68</v>
      </c>
      <c r="K10" s="11">
        <f t="shared" si="2"/>
        <v>77.612</v>
      </c>
      <c r="L10" s="14" t="s">
        <v>23</v>
      </c>
    </row>
    <row r="11" ht="22" customHeight="1" spans="1:12">
      <c r="A11" s="10">
        <v>3</v>
      </c>
      <c r="B11" s="10" t="s">
        <v>35</v>
      </c>
      <c r="C11" s="10" t="s">
        <v>36</v>
      </c>
      <c r="D11" s="10" t="s">
        <v>31</v>
      </c>
      <c r="E11" s="10" t="s">
        <v>32</v>
      </c>
      <c r="F11" s="10">
        <v>93.5</v>
      </c>
      <c r="G11" s="10">
        <v>62.33</v>
      </c>
      <c r="H11" s="11">
        <f t="shared" si="0"/>
        <v>24.932</v>
      </c>
      <c r="I11" s="10">
        <v>78.2</v>
      </c>
      <c r="J11" s="11">
        <f t="shared" si="1"/>
        <v>46.92</v>
      </c>
      <c r="K11" s="11">
        <f t="shared" si="2"/>
        <v>71.852</v>
      </c>
      <c r="L11" s="14"/>
    </row>
    <row r="12" ht="22" customHeight="1" spans="1:12">
      <c r="A12" s="10">
        <v>4</v>
      </c>
      <c r="B12" s="10" t="s">
        <v>37</v>
      </c>
      <c r="C12" s="10" t="s">
        <v>38</v>
      </c>
      <c r="D12" s="10" t="s">
        <v>31</v>
      </c>
      <c r="E12" s="10" t="s">
        <v>32</v>
      </c>
      <c r="F12" s="10">
        <v>91.5</v>
      </c>
      <c r="G12" s="10">
        <v>61</v>
      </c>
      <c r="H12" s="11">
        <f t="shared" si="0"/>
        <v>24.4</v>
      </c>
      <c r="I12" s="10">
        <v>86.6</v>
      </c>
      <c r="J12" s="11">
        <f t="shared" si="1"/>
        <v>51.96</v>
      </c>
      <c r="K12" s="11">
        <f t="shared" si="2"/>
        <v>76.36</v>
      </c>
      <c r="L12" s="14" t="s">
        <v>23</v>
      </c>
    </row>
    <row r="13" ht="22" customHeight="1" spans="1:12">
      <c r="A13" s="10">
        <v>5</v>
      </c>
      <c r="B13" s="10" t="s">
        <v>39</v>
      </c>
      <c r="C13" s="10" t="s">
        <v>40</v>
      </c>
      <c r="D13" s="10" t="s">
        <v>31</v>
      </c>
      <c r="E13" s="10" t="s">
        <v>32</v>
      </c>
      <c r="F13" s="10">
        <v>88</v>
      </c>
      <c r="G13" s="10">
        <v>58.67</v>
      </c>
      <c r="H13" s="11">
        <f t="shared" si="0"/>
        <v>23.468</v>
      </c>
      <c r="I13" s="10">
        <v>83.2</v>
      </c>
      <c r="J13" s="11">
        <f t="shared" si="1"/>
        <v>49.92</v>
      </c>
      <c r="K13" s="11">
        <f t="shared" si="2"/>
        <v>73.388</v>
      </c>
      <c r="L13" s="14" t="s">
        <v>23</v>
      </c>
    </row>
    <row r="14" ht="22" customHeight="1" spans="1:12">
      <c r="A14" s="10">
        <v>6</v>
      </c>
      <c r="B14" s="10" t="s">
        <v>41</v>
      </c>
      <c r="C14" s="10" t="s">
        <v>42</v>
      </c>
      <c r="D14" s="10" t="s">
        <v>31</v>
      </c>
      <c r="E14" s="10" t="s">
        <v>32</v>
      </c>
      <c r="F14" s="10">
        <v>83</v>
      </c>
      <c r="G14" s="10">
        <v>55.33</v>
      </c>
      <c r="H14" s="11">
        <f t="shared" si="0"/>
        <v>22.132</v>
      </c>
      <c r="I14" s="10"/>
      <c r="J14" s="11">
        <f t="shared" si="1"/>
        <v>0</v>
      </c>
      <c r="K14" s="11">
        <f t="shared" si="2"/>
        <v>22.132</v>
      </c>
      <c r="L14" s="14"/>
    </row>
    <row r="15" ht="22" customHeight="1" spans="1:12">
      <c r="A15" s="10">
        <v>7</v>
      </c>
      <c r="B15" s="10" t="s">
        <v>43</v>
      </c>
      <c r="C15" s="10" t="s">
        <v>44</v>
      </c>
      <c r="D15" s="10" t="s">
        <v>31</v>
      </c>
      <c r="E15" s="10" t="s">
        <v>32</v>
      </c>
      <c r="F15" s="10">
        <v>82</v>
      </c>
      <c r="G15" s="10">
        <v>54.67</v>
      </c>
      <c r="H15" s="11">
        <f t="shared" si="0"/>
        <v>21.868</v>
      </c>
      <c r="I15" s="10">
        <v>82.8</v>
      </c>
      <c r="J15" s="11">
        <f t="shared" si="1"/>
        <v>49.68</v>
      </c>
      <c r="K15" s="11">
        <f t="shared" si="2"/>
        <v>71.548</v>
      </c>
      <c r="L15" s="14"/>
    </row>
    <row r="16" ht="22" customHeight="1" spans="1:12">
      <c r="A16" s="10">
        <v>8</v>
      </c>
      <c r="B16" s="10" t="s">
        <v>45</v>
      </c>
      <c r="C16" s="10" t="s">
        <v>46</v>
      </c>
      <c r="D16" s="10" t="s">
        <v>31</v>
      </c>
      <c r="E16" s="10" t="s">
        <v>32</v>
      </c>
      <c r="F16" s="10">
        <v>79</v>
      </c>
      <c r="G16" s="10">
        <v>52.67</v>
      </c>
      <c r="H16" s="11">
        <f t="shared" si="0"/>
        <v>21.068</v>
      </c>
      <c r="I16" s="10">
        <v>79.6</v>
      </c>
      <c r="J16" s="11">
        <f t="shared" si="1"/>
        <v>47.76</v>
      </c>
      <c r="K16" s="11">
        <f t="shared" si="2"/>
        <v>68.828</v>
      </c>
      <c r="L16" s="14"/>
    </row>
    <row r="17" ht="22" customHeight="1" spans="1:12">
      <c r="A17" s="10">
        <v>9</v>
      </c>
      <c r="B17" s="10" t="s">
        <v>47</v>
      </c>
      <c r="C17" s="10" t="s">
        <v>48</v>
      </c>
      <c r="D17" s="10" t="s">
        <v>31</v>
      </c>
      <c r="E17" s="10" t="s">
        <v>32</v>
      </c>
      <c r="F17" s="10">
        <v>74</v>
      </c>
      <c r="G17" s="10">
        <v>49.33</v>
      </c>
      <c r="H17" s="11">
        <f t="shared" si="0"/>
        <v>19.732</v>
      </c>
      <c r="I17" s="10">
        <v>80.2</v>
      </c>
      <c r="J17" s="11">
        <f t="shared" si="1"/>
        <v>48.12</v>
      </c>
      <c r="K17" s="11">
        <f t="shared" si="2"/>
        <v>67.852</v>
      </c>
      <c r="L17" s="14"/>
    </row>
  </sheetData>
  <autoFilter ref="A4:L17">
    <extLst/>
  </autoFilter>
  <mergeCells count="10">
    <mergeCell ref="A2:L2"/>
    <mergeCell ref="F3:H3"/>
    <mergeCell ref="I3:J3"/>
    <mergeCell ref="A3:A4"/>
    <mergeCell ref="B3:B4"/>
    <mergeCell ref="C3:C4"/>
    <mergeCell ref="D3:D4"/>
    <mergeCell ref="E3:E4"/>
    <mergeCell ref="K3:K4"/>
    <mergeCell ref="L3:L4"/>
  </mergeCells>
  <pageMargins left="0.357638888888889" right="0.16111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陈青梅</dc:creator>
  <cp:lastModifiedBy>玛门</cp:lastModifiedBy>
  <dcterms:created xsi:type="dcterms:W3CDTF">2019-09-02T04:51:00Z</dcterms:created>
  <dcterms:modified xsi:type="dcterms:W3CDTF">2020-10-21T06:32:16Z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