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4000" windowHeight="9840" activeTab="5"/>
  </bookViews>
  <sheets>
    <sheet name="社保01" sheetId="6" r:id="rId1"/>
    <sheet name="社保02" sheetId="7" r:id="rId2"/>
    <sheet name="就业01" sheetId="8" r:id="rId3"/>
    <sheet name="就业02" sheetId="9" r:id="rId4"/>
    <sheet name="仲裁" sheetId="10" r:id="rId5"/>
    <sheet name="考试院" sheetId="11" r:id="rId6"/>
  </sheets>
  <definedNames>
    <definedName name="_xlnm._FilterDatabase" localSheetId="1" hidden="1">社保02!$A$2:$H$11</definedName>
  </definedNames>
  <calcPr calcId="125725"/>
</workbook>
</file>

<file path=xl/calcChain.xml><?xml version="1.0" encoding="utf-8"?>
<calcChain xmlns="http://schemas.openxmlformats.org/spreadsheetml/2006/main">
  <c r="G17" i="11"/>
  <c r="G16"/>
  <c r="G15"/>
  <c r="G14"/>
  <c r="G13"/>
  <c r="G12"/>
  <c r="G11"/>
  <c r="G10"/>
  <c r="G9"/>
  <c r="G8"/>
  <c r="G7"/>
  <c r="G6"/>
  <c r="G5"/>
  <c r="G4"/>
  <c r="G3"/>
  <c r="G10" i="10"/>
  <c r="G9"/>
  <c r="G8"/>
  <c r="G7"/>
  <c r="G6"/>
  <c r="G5"/>
  <c r="G4"/>
  <c r="G3"/>
  <c r="G9" i="9"/>
  <c r="G8"/>
  <c r="G7"/>
  <c r="G6"/>
  <c r="G5"/>
  <c r="G4"/>
  <c r="G13" i="8"/>
  <c r="G12"/>
  <c r="G11"/>
  <c r="G10"/>
  <c r="G9"/>
  <c r="G8"/>
  <c r="G7"/>
  <c r="G6"/>
  <c r="G5"/>
  <c r="G4"/>
  <c r="G3"/>
  <c r="G11" i="7"/>
  <c r="G10"/>
  <c r="G9"/>
  <c r="G8"/>
  <c r="G7"/>
  <c r="G6"/>
  <c r="G5"/>
  <c r="G4"/>
  <c r="G3"/>
  <c r="G24" i="6"/>
  <c r="G21"/>
  <c r="G19"/>
  <c r="G18"/>
  <c r="G17"/>
  <c r="G16"/>
  <c r="G15"/>
  <c r="G14"/>
  <c r="G13"/>
  <c r="G12"/>
  <c r="G11"/>
  <c r="G10"/>
  <c r="G9"/>
  <c r="G8"/>
  <c r="G6"/>
  <c r="G5"/>
  <c r="G4"/>
  <c r="G3"/>
</calcChain>
</file>

<file path=xl/sharedStrings.xml><?xml version="1.0" encoding="utf-8"?>
<sst xmlns="http://schemas.openxmlformats.org/spreadsheetml/2006/main" count="426" uniqueCount="72">
  <si>
    <t>单位名称</t>
  </si>
  <si>
    <t>职位代码</t>
  </si>
  <si>
    <t>面试序号</t>
  </si>
  <si>
    <t>姓名</t>
  </si>
  <si>
    <t>写作能力测试成绩</t>
  </si>
  <si>
    <t>面试成绩</t>
  </si>
  <si>
    <t>总分</t>
  </si>
  <si>
    <t>名次</t>
  </si>
  <si>
    <t>是否进入考察</t>
  </si>
  <si>
    <t>01</t>
  </si>
  <si>
    <t>2</t>
  </si>
  <si>
    <t>3</t>
  </si>
  <si>
    <t>4</t>
  </si>
  <si>
    <t>5</t>
  </si>
  <si>
    <t>6</t>
  </si>
  <si>
    <t>7</t>
  </si>
  <si>
    <t>8</t>
  </si>
  <si>
    <t>9</t>
  </si>
  <si>
    <t>02</t>
  </si>
  <si>
    <t>遵义市社保局</t>
    <phoneticPr fontId="6" type="noConversion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</si>
  <si>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</si>
  <si>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</si>
  <si>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</si>
  <si>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</si>
  <si>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</si>
  <si>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</si>
  <si>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</si>
  <si>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</si>
  <si>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</si>
  <si>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</si>
  <si>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</si>
  <si>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</si>
  <si>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</si>
  <si>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02</t>
    <phoneticPr fontId="6" type="noConversion"/>
  </si>
  <si>
    <t>1</t>
    <phoneticPr fontId="6" type="noConversion"/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</si>
  <si>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</si>
  <si>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</si>
  <si>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</si>
  <si>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</si>
  <si>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</si>
  <si>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</si>
  <si>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</si>
  <si>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</si>
  <si>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</si>
  <si>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遵义市就业局</t>
    <phoneticPr fontId="6" type="noConversion"/>
  </si>
  <si>
    <t>01</t>
    <phoneticPr fontId="6" type="noConversion"/>
  </si>
  <si>
    <t>遵义市仲裁院</t>
    <phoneticPr fontId="6" type="noConversion"/>
  </si>
  <si>
    <t>遵义市考试院</t>
    <phoneticPr fontId="6" type="noConversion"/>
  </si>
  <si>
    <t>7</t>
    <phoneticPr fontId="6" type="noConversion"/>
  </si>
  <si>
    <t>缺考</t>
    <phoneticPr fontId="6" type="noConversion"/>
  </si>
  <si>
    <t>是</t>
    <phoneticPr fontId="6" type="noConversion"/>
  </si>
  <si>
    <t>否</t>
    <phoneticPr fontId="6" type="noConversion"/>
  </si>
  <si>
    <t>—</t>
    <phoneticPr fontId="6" type="noConversion"/>
  </si>
  <si>
    <t>伍剑南</t>
  </si>
  <si>
    <t>陈玉容</t>
    <phoneticPr fontId="6" type="noConversion"/>
  </si>
  <si>
    <t>袁小桃</t>
    <phoneticPr fontId="6" type="noConversion"/>
  </si>
  <si>
    <t>罗张勇</t>
    <phoneticPr fontId="6" type="noConversion"/>
  </si>
  <si>
    <t>卢思晗</t>
    <phoneticPr fontId="6" type="noConversion"/>
  </si>
  <si>
    <t>成付钰</t>
    <phoneticPr fontId="6" type="noConversion"/>
  </si>
  <si>
    <t>欧阳佐</t>
    <phoneticPr fontId="6" type="noConversion"/>
  </si>
  <si>
    <t>吴林燕</t>
    <phoneticPr fontId="6" type="noConversion"/>
  </si>
  <si>
    <t>帅瑞艳</t>
    <phoneticPr fontId="6" type="noConversion"/>
  </si>
  <si>
    <t>王香霖</t>
    <phoneticPr fontId="6" type="noConversion"/>
  </si>
  <si>
    <t>江源</t>
    <phoneticPr fontId="6" type="noConversion"/>
  </si>
  <si>
    <t>曾秀琀</t>
    <phoneticPr fontId="6" type="noConversion"/>
  </si>
  <si>
    <t>—</t>
    <phoneticPr fontId="8" type="noConversion"/>
  </si>
  <si>
    <t>遵义市人力资源和社会保障局2020年公开选调参公事业单位
工作人员成绩汇总表（五）</t>
    <phoneticPr fontId="6" type="noConversion"/>
  </si>
  <si>
    <t>遵义市人力资源和社会保障局2020年公开选调参公事业单位
工作人员成绩汇总表（四）</t>
    <phoneticPr fontId="6" type="noConversion"/>
  </si>
  <si>
    <t>遵义市人力资源和社会保障局2020年公开选调参公事业单位
工作人员成绩汇总表（三）</t>
    <phoneticPr fontId="6" type="noConversion"/>
  </si>
  <si>
    <t>遵义市人力资源和社会保障局2020年公开选调参公事业单位
工作人员成绩汇总表（二）</t>
    <phoneticPr fontId="6" type="noConversion"/>
  </si>
  <si>
    <t>遵义市人力资源和社会保障局2020年公开选调参公事业单位
工作人员成绩汇总表（一）</t>
    <phoneticPr fontId="6" type="noConversion"/>
  </si>
  <si>
    <t>遵义市人力资源和社会保障局2020年公开选调事业单位
工作人员成绩汇总表</t>
    <phoneticPr fontId="6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</si>
</sst>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>
      <alignment vertical="center"/>
    </xf>
    <xf numFmtId="0" fontId="1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2 3" xfId="3"/>
  </cellStyles>
  <dxfs count="5">
    <dxf>
      <fill>
        <gradientFill type="path" left="0.5" right="0.5" top="0.5" bottom="0.5">
          <stop position="0">
            <color theme="0"/>
          </stop>
          <stop position="1">
            <color theme="2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2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2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2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2"/>
          </stop>
        </gradient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E12" sqref="E12"/>
    </sheetView>
  </sheetViews>
  <sheetFormatPr defaultColWidth="9" defaultRowHeight="14.25"/>
  <cols>
    <col min="1" max="1" width="17" style="3" customWidth="1"/>
    <col min="2" max="7" width="9.625" style="3" customWidth="1"/>
    <col min="8" max="8" width="9.625" customWidth="1"/>
    <col min="9" max="9" width="9.625" style="3" customWidth="1"/>
    <col min="10" max="16384" width="9" style="3"/>
  </cols>
  <sheetData>
    <row r="1" spans="1:9" ht="75" customHeight="1">
      <c r="A1" s="14" t="s">
        <v>70</v>
      </c>
      <c r="B1" s="15"/>
      <c r="C1" s="15"/>
      <c r="D1" s="15"/>
      <c r="E1" s="15"/>
      <c r="F1" s="15"/>
      <c r="G1" s="15"/>
      <c r="H1" s="15"/>
      <c r="I1" s="15"/>
    </row>
    <row r="2" spans="1:9" ht="44.1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26.1" customHeight="1">
      <c r="A3" s="5" t="s">
        <v>19</v>
      </c>
      <c r="B3" s="6" t="s">
        <v>9</v>
      </c>
      <c r="C3" s="6" t="s">
        <v>20</v>
      </c>
      <c r="D3" s="5"/>
      <c r="E3" s="7">
        <v>82</v>
      </c>
      <c r="F3" s="7">
        <v>81.400000000000006</v>
      </c>
      <c r="G3" s="7">
        <f>E3*0.4+F3*0.6</f>
        <v>81.640000000000015</v>
      </c>
      <c r="H3" s="7"/>
      <c r="I3" s="5" t="s">
        <v>51</v>
      </c>
    </row>
    <row r="4" spans="1:9" ht="26.1" customHeight="1">
      <c r="A4" s="5" t="s">
        <v>19</v>
      </c>
      <c r="B4" s="6" t="s">
        <v>9</v>
      </c>
      <c r="C4" s="6" t="s">
        <v>21</v>
      </c>
      <c r="D4" s="5"/>
      <c r="E4" s="7">
        <v>89</v>
      </c>
      <c r="F4" s="7">
        <v>80.400000000000006</v>
      </c>
      <c r="G4" s="7">
        <f t="shared" ref="G4:G24" si="0">E4*0.4+F4*0.6</f>
        <v>83.84</v>
      </c>
      <c r="H4" s="7"/>
      <c r="I4" s="5" t="s">
        <v>51</v>
      </c>
    </row>
    <row r="5" spans="1:9" ht="26.1" customHeight="1">
      <c r="A5" s="5" t="s">
        <v>19</v>
      </c>
      <c r="B5" s="6" t="s">
        <v>9</v>
      </c>
      <c r="C5" s="6" t="s">
        <v>22</v>
      </c>
      <c r="D5" s="5"/>
      <c r="E5" s="5">
        <v>73</v>
      </c>
      <c r="F5" s="5">
        <v>76.2</v>
      </c>
      <c r="G5" s="7">
        <f t="shared" si="0"/>
        <v>74.92</v>
      </c>
      <c r="H5" s="5"/>
      <c r="I5" s="5" t="s">
        <v>51</v>
      </c>
    </row>
    <row r="6" spans="1:9" ht="26.1" customHeight="1">
      <c r="A6" s="5" t="s">
        <v>19</v>
      </c>
      <c r="B6" s="6" t="s">
        <v>9</v>
      </c>
      <c r="C6" s="6" t="s">
        <v>23</v>
      </c>
      <c r="D6" s="5"/>
      <c r="E6" s="5">
        <v>78</v>
      </c>
      <c r="F6" s="5">
        <v>79</v>
      </c>
      <c r="G6" s="7">
        <f t="shared" si="0"/>
        <v>78.599999999999994</v>
      </c>
      <c r="H6" s="5"/>
      <c r="I6" s="5" t="s">
        <v>51</v>
      </c>
    </row>
    <row r="7" spans="1:9" ht="26.1" customHeight="1">
      <c r="A7" s="5" t="s">
        <v>19</v>
      </c>
      <c r="B7" s="6" t="s">
        <v>9</v>
      </c>
      <c r="C7" s="6" t="s">
        <v>24</v>
      </c>
      <c r="D7" s="5"/>
      <c r="E7" s="9" t="s">
        <v>49</v>
      </c>
      <c r="F7" s="5" t="s">
        <v>49</v>
      </c>
      <c r="G7" s="5" t="s">
        <v>49</v>
      </c>
      <c r="H7" s="5"/>
      <c r="I7" s="5" t="s">
        <v>51</v>
      </c>
    </row>
    <row r="8" spans="1:9" ht="26.1" customHeight="1">
      <c r="A8" s="5" t="s">
        <v>19</v>
      </c>
      <c r="B8" s="6" t="s">
        <v>9</v>
      </c>
      <c r="C8" s="6" t="s">
        <v>25</v>
      </c>
      <c r="D8" s="5"/>
      <c r="E8" s="5">
        <v>71</v>
      </c>
      <c r="F8" s="5">
        <v>75.599999999999994</v>
      </c>
      <c r="G8" s="7">
        <f>E9*0.4+F8*0.6</f>
        <v>77.359999999999985</v>
      </c>
      <c r="H8" s="5"/>
      <c r="I8" s="5" t="s">
        <v>51</v>
      </c>
    </row>
    <row r="9" spans="1:9" ht="26.1" customHeight="1">
      <c r="A9" s="5" t="s">
        <v>19</v>
      </c>
      <c r="B9" s="6" t="s">
        <v>9</v>
      </c>
      <c r="C9" s="6" t="s">
        <v>26</v>
      </c>
      <c r="D9" s="5"/>
      <c r="E9" s="5">
        <v>80</v>
      </c>
      <c r="F9" s="5">
        <v>77.599999999999994</v>
      </c>
      <c r="G9" s="7">
        <f>E10*0.4+F9*0.6</f>
        <v>77.36</v>
      </c>
      <c r="H9" s="5"/>
      <c r="I9" s="5" t="s">
        <v>51</v>
      </c>
    </row>
    <row r="10" spans="1:9" ht="26.1" customHeight="1">
      <c r="A10" s="5" t="s">
        <v>19</v>
      </c>
      <c r="B10" s="6" t="s">
        <v>9</v>
      </c>
      <c r="C10" s="6" t="s">
        <v>27</v>
      </c>
      <c r="D10" s="5"/>
      <c r="E10" s="5">
        <v>77</v>
      </c>
      <c r="F10" s="5">
        <v>75</v>
      </c>
      <c r="G10" s="7">
        <f t="shared" si="0"/>
        <v>75.8</v>
      </c>
      <c r="H10" s="5"/>
      <c r="I10" s="5" t="s">
        <v>51</v>
      </c>
    </row>
    <row r="11" spans="1:9" ht="26.1" customHeight="1">
      <c r="A11" s="5" t="s">
        <v>19</v>
      </c>
      <c r="B11" s="6" t="s">
        <v>9</v>
      </c>
      <c r="C11" s="6" t="s">
        <v>28</v>
      </c>
      <c r="D11" s="5"/>
      <c r="E11" s="5">
        <v>75</v>
      </c>
      <c r="F11" s="5">
        <v>79.599999999999994</v>
      </c>
      <c r="G11" s="7">
        <f t="shared" si="0"/>
        <v>77.759999999999991</v>
      </c>
      <c r="H11" s="5"/>
      <c r="I11" s="5" t="s">
        <v>51</v>
      </c>
    </row>
    <row r="12" spans="1:9" ht="26.1" customHeight="1">
      <c r="A12" s="5" t="s">
        <v>19</v>
      </c>
      <c r="B12" s="6" t="s">
        <v>9</v>
      </c>
      <c r="C12" s="6" t="s">
        <v>29</v>
      </c>
      <c r="D12" s="5" t="s">
        <v>55</v>
      </c>
      <c r="E12" s="5">
        <v>86</v>
      </c>
      <c r="F12" s="5">
        <v>84.8</v>
      </c>
      <c r="G12" s="7">
        <f t="shared" si="0"/>
        <v>85.28</v>
      </c>
      <c r="H12" s="5">
        <v>2</v>
      </c>
      <c r="I12" s="5" t="s">
        <v>50</v>
      </c>
    </row>
    <row r="13" spans="1:9" ht="26.1" customHeight="1">
      <c r="A13" s="5" t="s">
        <v>19</v>
      </c>
      <c r="B13" s="6" t="s">
        <v>9</v>
      </c>
      <c r="C13" s="6" t="s">
        <v>30</v>
      </c>
      <c r="D13" s="5"/>
      <c r="E13" s="5">
        <v>79</v>
      </c>
      <c r="F13" s="5">
        <v>85</v>
      </c>
      <c r="G13" s="7">
        <f t="shared" si="0"/>
        <v>82.6</v>
      </c>
      <c r="H13" s="5"/>
      <c r="I13" s="5" t="s">
        <v>51</v>
      </c>
    </row>
    <row r="14" spans="1:9" ht="26.1" customHeight="1">
      <c r="A14" s="5" t="s">
        <v>19</v>
      </c>
      <c r="B14" s="6" t="s">
        <v>9</v>
      </c>
      <c r="C14" s="6" t="s">
        <v>31</v>
      </c>
      <c r="D14" s="5"/>
      <c r="E14" s="5">
        <v>76</v>
      </c>
      <c r="F14" s="5">
        <v>79.8</v>
      </c>
      <c r="G14" s="7">
        <f t="shared" si="0"/>
        <v>78.28</v>
      </c>
      <c r="H14" s="5"/>
      <c r="I14" s="5" t="s">
        <v>51</v>
      </c>
    </row>
    <row r="15" spans="1:9" ht="26.1" customHeight="1">
      <c r="A15" s="5" t="s">
        <v>19</v>
      </c>
      <c r="B15" s="6" t="s">
        <v>9</v>
      </c>
      <c r="C15" s="6" t="s">
        <v>32</v>
      </c>
      <c r="D15" s="5"/>
      <c r="E15" s="5">
        <v>72</v>
      </c>
      <c r="F15" s="5">
        <v>70.400000000000006</v>
      </c>
      <c r="G15" s="7">
        <f t="shared" si="0"/>
        <v>71.040000000000006</v>
      </c>
      <c r="H15" s="5"/>
      <c r="I15" s="5" t="s">
        <v>51</v>
      </c>
    </row>
    <row r="16" spans="1:9" ht="26.1" customHeight="1">
      <c r="A16" s="5" t="s">
        <v>19</v>
      </c>
      <c r="B16" s="6" t="s">
        <v>9</v>
      </c>
      <c r="C16" s="6" t="s">
        <v>35</v>
      </c>
      <c r="D16" s="5"/>
      <c r="E16" s="5">
        <v>81</v>
      </c>
      <c r="F16" s="5">
        <v>78.599999999999994</v>
      </c>
      <c r="G16" s="7">
        <f t="shared" si="0"/>
        <v>79.56</v>
      </c>
      <c r="H16" s="5"/>
      <c r="I16" s="5" t="s">
        <v>51</v>
      </c>
    </row>
    <row r="17" spans="1:9" ht="26.1" customHeight="1">
      <c r="A17" s="5" t="s">
        <v>19</v>
      </c>
      <c r="B17" s="6" t="s">
        <v>9</v>
      </c>
      <c r="C17" s="6" t="s">
        <v>36</v>
      </c>
      <c r="D17" s="5"/>
      <c r="E17" s="5">
        <v>71</v>
      </c>
      <c r="F17" s="5">
        <v>77.8</v>
      </c>
      <c r="G17" s="7">
        <f t="shared" si="0"/>
        <v>75.08</v>
      </c>
      <c r="H17" s="5"/>
      <c r="I17" s="5" t="s">
        <v>51</v>
      </c>
    </row>
    <row r="18" spans="1:9" ht="26.1" customHeight="1">
      <c r="A18" s="5" t="s">
        <v>19</v>
      </c>
      <c r="B18" s="6" t="s">
        <v>9</v>
      </c>
      <c r="C18" s="6" t="s">
        <v>37</v>
      </c>
      <c r="D18" s="5"/>
      <c r="E18" s="5">
        <v>78</v>
      </c>
      <c r="F18" s="5">
        <v>79</v>
      </c>
      <c r="G18" s="7">
        <f t="shared" si="0"/>
        <v>78.599999999999994</v>
      </c>
      <c r="H18" s="5"/>
      <c r="I18" s="5" t="s">
        <v>51</v>
      </c>
    </row>
    <row r="19" spans="1:9" ht="26.1" customHeight="1">
      <c r="A19" s="5" t="s">
        <v>19</v>
      </c>
      <c r="B19" s="6" t="s">
        <v>9</v>
      </c>
      <c r="C19" s="6" t="s">
        <v>38</v>
      </c>
      <c r="D19" s="5"/>
      <c r="E19" s="5">
        <v>80</v>
      </c>
      <c r="F19" s="5">
        <v>76.8</v>
      </c>
      <c r="G19" s="7">
        <f t="shared" si="0"/>
        <v>78.08</v>
      </c>
      <c r="H19" s="5"/>
      <c r="I19" s="5" t="s">
        <v>51</v>
      </c>
    </row>
    <row r="20" spans="1:9" ht="26.1" customHeight="1">
      <c r="A20" s="5" t="s">
        <v>19</v>
      </c>
      <c r="B20" s="6" t="s">
        <v>9</v>
      </c>
      <c r="C20" s="6" t="s">
        <v>39</v>
      </c>
      <c r="D20" s="5"/>
      <c r="E20" s="5" t="s">
        <v>49</v>
      </c>
      <c r="F20" s="5" t="s">
        <v>49</v>
      </c>
      <c r="G20" s="7" t="s">
        <v>49</v>
      </c>
      <c r="H20" s="5"/>
      <c r="I20" s="5" t="s">
        <v>51</v>
      </c>
    </row>
    <row r="21" spans="1:9" ht="26.1" customHeight="1">
      <c r="A21" s="5" t="s">
        <v>19</v>
      </c>
      <c r="B21" s="6" t="s">
        <v>9</v>
      </c>
      <c r="C21" s="6" t="s">
        <v>40</v>
      </c>
      <c r="D21" s="5" t="s">
        <v>56</v>
      </c>
      <c r="E21" s="5">
        <v>90</v>
      </c>
      <c r="F21" s="5">
        <v>85</v>
      </c>
      <c r="G21" s="7">
        <f t="shared" si="0"/>
        <v>87</v>
      </c>
      <c r="H21" s="5">
        <v>1</v>
      </c>
      <c r="I21" s="5" t="s">
        <v>50</v>
      </c>
    </row>
    <row r="22" spans="1:9" ht="26.1" customHeight="1">
      <c r="A22" s="5" t="s">
        <v>19</v>
      </c>
      <c r="B22" s="6" t="s">
        <v>9</v>
      </c>
      <c r="C22" s="6" t="s">
        <v>41</v>
      </c>
      <c r="D22" s="5"/>
      <c r="E22" s="5" t="s">
        <v>49</v>
      </c>
      <c r="F22" s="5" t="s">
        <v>49</v>
      </c>
      <c r="G22" s="5" t="s">
        <v>49</v>
      </c>
      <c r="H22" s="5"/>
      <c r="I22" s="5" t="s">
        <v>51</v>
      </c>
    </row>
    <row r="23" spans="1:9" ht="26.1" customHeight="1">
      <c r="A23" s="5" t="s">
        <v>19</v>
      </c>
      <c r="B23" s="6" t="s">
        <v>9</v>
      </c>
      <c r="C23" s="6" t="s">
        <v>42</v>
      </c>
      <c r="D23" s="5"/>
      <c r="E23" s="5" t="s">
        <v>49</v>
      </c>
      <c r="F23" s="5" t="s">
        <v>49</v>
      </c>
      <c r="G23" s="5" t="s">
        <v>49</v>
      </c>
      <c r="H23" s="5"/>
      <c r="I23" s="5" t="s">
        <v>51</v>
      </c>
    </row>
    <row r="24" spans="1:9" ht="26.1" customHeight="1">
      <c r="A24" s="5" t="s">
        <v>19</v>
      </c>
      <c r="B24" s="6" t="s">
        <v>9</v>
      </c>
      <c r="C24" s="6" t="s">
        <v>43</v>
      </c>
      <c r="D24" s="5"/>
      <c r="E24" s="5">
        <v>70</v>
      </c>
      <c r="F24" s="5">
        <v>73</v>
      </c>
      <c r="G24" s="7">
        <f t="shared" si="0"/>
        <v>71.8</v>
      </c>
      <c r="H24" s="5"/>
      <c r="I24" s="5" t="s">
        <v>51</v>
      </c>
    </row>
  </sheetData>
  <sortState ref="A1:H24">
    <sortCondition descending="1" ref="B1:B24"/>
  </sortState>
  <mergeCells count="1">
    <mergeCell ref="A1:I1"/>
  </mergeCells>
  <phoneticPr fontId="8" type="noConversion"/>
  <conditionalFormatting sqref="E3:H4 G8:G21 G5:G6 G24">
    <cfRule type="expression" dxfId="4" priority="1">
      <formula>MOD(ROW(),2)=1</formula>
    </cfRule>
  </conditionalFormatting>
  <pageMargins left="0.43" right="0.28000000000000003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E6" sqref="E6"/>
    </sheetView>
  </sheetViews>
  <sheetFormatPr defaultColWidth="9" defaultRowHeight="13.5"/>
  <cols>
    <col min="1" max="1" width="14.875" customWidth="1"/>
    <col min="2" max="9" width="9.125" customWidth="1"/>
  </cols>
  <sheetData>
    <row r="1" spans="1:9" s="1" customFormat="1" ht="66" customHeight="1">
      <c r="A1" s="14" t="s">
        <v>69</v>
      </c>
      <c r="B1" s="15"/>
      <c r="C1" s="15"/>
      <c r="D1" s="15"/>
      <c r="E1" s="15"/>
      <c r="F1" s="15"/>
      <c r="G1" s="15"/>
      <c r="H1" s="15"/>
      <c r="I1" s="15"/>
    </row>
    <row r="2" spans="1:9" s="1" customFormat="1" ht="36.950000000000003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s="1" customFormat="1" ht="30" customHeight="1">
      <c r="A3" s="5" t="s">
        <v>19</v>
      </c>
      <c r="B3" s="6" t="s">
        <v>33</v>
      </c>
      <c r="C3" s="6" t="s">
        <v>34</v>
      </c>
      <c r="D3" s="5"/>
      <c r="E3" s="5" t="s">
        <v>52</v>
      </c>
      <c r="F3" s="7" t="s">
        <v>49</v>
      </c>
      <c r="G3" s="7" t="str">
        <f>F3</f>
        <v>缺考</v>
      </c>
      <c r="H3" s="7"/>
      <c r="I3" s="5" t="s">
        <v>51</v>
      </c>
    </row>
    <row r="4" spans="1:9" s="1" customFormat="1" ht="30" customHeight="1">
      <c r="A4" s="5" t="s">
        <v>19</v>
      </c>
      <c r="B4" s="6" t="s">
        <v>33</v>
      </c>
      <c r="C4" s="6" t="s">
        <v>10</v>
      </c>
      <c r="D4" s="5"/>
      <c r="E4" s="5" t="s">
        <v>52</v>
      </c>
      <c r="F4" s="7">
        <v>78</v>
      </c>
      <c r="G4" s="7">
        <f t="shared" ref="G4:G11" si="0">F4</f>
        <v>78</v>
      </c>
      <c r="H4" s="7"/>
      <c r="I4" s="5" t="s">
        <v>51</v>
      </c>
    </row>
    <row r="5" spans="1:9" s="1" customFormat="1" ht="30" customHeight="1">
      <c r="A5" s="5" t="s">
        <v>19</v>
      </c>
      <c r="B5" s="6" t="s">
        <v>33</v>
      </c>
      <c r="C5" s="6" t="s">
        <v>11</v>
      </c>
      <c r="D5" s="5"/>
      <c r="E5" s="5" t="s">
        <v>52</v>
      </c>
      <c r="F5" s="7">
        <v>75.8</v>
      </c>
      <c r="G5" s="7">
        <f t="shared" si="0"/>
        <v>75.8</v>
      </c>
      <c r="H5" s="7"/>
      <c r="I5" s="5" t="s">
        <v>51</v>
      </c>
    </row>
    <row r="6" spans="1:9" s="1" customFormat="1" ht="30" customHeight="1">
      <c r="A6" s="5" t="s">
        <v>19</v>
      </c>
      <c r="B6" s="6" t="s">
        <v>33</v>
      </c>
      <c r="C6" s="6" t="s">
        <v>12</v>
      </c>
      <c r="D6" s="5" t="s">
        <v>58</v>
      </c>
      <c r="E6" s="5" t="s">
        <v>52</v>
      </c>
      <c r="F6" s="7">
        <v>81.599999999999994</v>
      </c>
      <c r="G6" s="7">
        <f t="shared" si="0"/>
        <v>81.599999999999994</v>
      </c>
      <c r="H6" s="7">
        <v>2</v>
      </c>
      <c r="I6" s="5" t="s">
        <v>50</v>
      </c>
    </row>
    <row r="7" spans="1:9" s="2" customFormat="1" ht="30" customHeight="1">
      <c r="A7" s="5" t="s">
        <v>19</v>
      </c>
      <c r="B7" s="6" t="s">
        <v>33</v>
      </c>
      <c r="C7" s="6" t="s">
        <v>13</v>
      </c>
      <c r="D7" s="5" t="s">
        <v>57</v>
      </c>
      <c r="E7" s="5" t="s">
        <v>52</v>
      </c>
      <c r="F7" s="7">
        <v>85.6</v>
      </c>
      <c r="G7" s="7">
        <f t="shared" si="0"/>
        <v>85.6</v>
      </c>
      <c r="H7" s="7">
        <v>1</v>
      </c>
      <c r="I7" s="5" t="s">
        <v>50</v>
      </c>
    </row>
    <row r="8" spans="1:9" s="2" customFormat="1" ht="30" customHeight="1">
      <c r="A8" s="5" t="s">
        <v>19</v>
      </c>
      <c r="B8" s="6" t="s">
        <v>33</v>
      </c>
      <c r="C8" s="6" t="s">
        <v>14</v>
      </c>
      <c r="D8" s="5"/>
      <c r="E8" s="5" t="s">
        <v>52</v>
      </c>
      <c r="F8" s="7">
        <v>77</v>
      </c>
      <c r="G8" s="7">
        <f t="shared" si="0"/>
        <v>77</v>
      </c>
      <c r="H8" s="7"/>
      <c r="I8" s="5" t="s">
        <v>51</v>
      </c>
    </row>
    <row r="9" spans="1:9" s="2" customFormat="1" ht="30" customHeight="1">
      <c r="A9" s="5" t="s">
        <v>19</v>
      </c>
      <c r="B9" s="6" t="s">
        <v>33</v>
      </c>
      <c r="C9" s="6" t="s">
        <v>15</v>
      </c>
      <c r="D9" s="5"/>
      <c r="E9" s="5" t="s">
        <v>52</v>
      </c>
      <c r="F9" s="7">
        <v>80.8</v>
      </c>
      <c r="G9" s="7">
        <f t="shared" si="0"/>
        <v>80.8</v>
      </c>
      <c r="H9" s="7"/>
      <c r="I9" s="5" t="s">
        <v>51</v>
      </c>
    </row>
    <row r="10" spans="1:9" s="2" customFormat="1" ht="30" customHeight="1">
      <c r="A10" s="5" t="s">
        <v>19</v>
      </c>
      <c r="B10" s="6" t="s">
        <v>33</v>
      </c>
      <c r="C10" s="6" t="s">
        <v>16</v>
      </c>
      <c r="D10" s="5"/>
      <c r="E10" s="5" t="s">
        <v>52</v>
      </c>
      <c r="F10" s="7">
        <v>79.400000000000006</v>
      </c>
      <c r="G10" s="7">
        <f t="shared" si="0"/>
        <v>79.400000000000006</v>
      </c>
      <c r="H10" s="7"/>
      <c r="I10" s="5" t="s">
        <v>51</v>
      </c>
    </row>
    <row r="11" spans="1:9" s="2" customFormat="1" ht="30" customHeight="1">
      <c r="A11" s="5" t="s">
        <v>19</v>
      </c>
      <c r="B11" s="6" t="s">
        <v>33</v>
      </c>
      <c r="C11" s="6" t="s">
        <v>17</v>
      </c>
      <c r="D11" s="5"/>
      <c r="E11" s="5" t="s">
        <v>52</v>
      </c>
      <c r="F11" s="7">
        <v>75</v>
      </c>
      <c r="G11" s="7">
        <f t="shared" si="0"/>
        <v>75</v>
      </c>
      <c r="H11" s="7"/>
      <c r="I11" s="5" t="s">
        <v>51</v>
      </c>
    </row>
  </sheetData>
  <autoFilter ref="A2:H11">
    <extLst/>
  </autoFilter>
  <mergeCells count="1">
    <mergeCell ref="A1:I1"/>
  </mergeCells>
  <phoneticPr fontId="8" type="noConversion"/>
  <conditionalFormatting sqref="F3:H11">
    <cfRule type="expression" dxfId="3" priority="3">
      <formula>MOD(ROW(),2)=1</formula>
    </cfRule>
  </conditionalFormatting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B3" sqref="B3"/>
    </sheetView>
  </sheetViews>
  <sheetFormatPr defaultRowHeight="13.5"/>
  <cols>
    <col min="1" max="1" width="15.625" customWidth="1"/>
    <col min="2" max="9" width="9.125" customWidth="1"/>
  </cols>
  <sheetData>
    <row r="1" spans="1:9" ht="70.5" customHeight="1">
      <c r="A1" s="14" t="s">
        <v>68</v>
      </c>
      <c r="B1" s="15"/>
      <c r="C1" s="15"/>
      <c r="D1" s="15"/>
      <c r="E1" s="15"/>
      <c r="F1" s="15"/>
      <c r="G1" s="15"/>
      <c r="H1" s="15"/>
      <c r="I1" s="15"/>
    </row>
    <row r="2" spans="1:9" ht="49.5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s="13" customFormat="1" ht="35.1" customHeight="1">
      <c r="A3" s="10" t="s">
        <v>44</v>
      </c>
      <c r="B3" s="11" t="s">
        <v>45</v>
      </c>
      <c r="C3" s="11" t="s">
        <v>17</v>
      </c>
      <c r="D3" s="10" t="s">
        <v>61</v>
      </c>
      <c r="E3" s="10">
        <v>92</v>
      </c>
      <c r="F3" s="10">
        <v>81.599999999999994</v>
      </c>
      <c r="G3" s="12">
        <f t="shared" ref="G3:G13" si="0">E3*0.4+F3*0.6</f>
        <v>85.759999999999991</v>
      </c>
      <c r="H3" s="10">
        <v>1</v>
      </c>
      <c r="I3" s="10" t="s">
        <v>50</v>
      </c>
    </row>
    <row r="4" spans="1:9" s="13" customFormat="1" ht="35.1" customHeight="1">
      <c r="A4" s="10" t="s">
        <v>44</v>
      </c>
      <c r="B4" s="11" t="s">
        <v>45</v>
      </c>
      <c r="C4" s="11" t="s">
        <v>20</v>
      </c>
      <c r="D4" s="10"/>
      <c r="E4" s="10">
        <v>72</v>
      </c>
      <c r="F4" s="10">
        <v>78.599999999999994</v>
      </c>
      <c r="G4" s="12">
        <f t="shared" si="0"/>
        <v>75.959999999999994</v>
      </c>
      <c r="H4" s="10"/>
      <c r="I4" s="10" t="s">
        <v>51</v>
      </c>
    </row>
    <row r="5" spans="1:9" s="13" customFormat="1" ht="35.1" customHeight="1">
      <c r="A5" s="10" t="s">
        <v>44</v>
      </c>
      <c r="B5" s="11" t="s">
        <v>45</v>
      </c>
      <c r="C5" s="11" t="s">
        <v>21</v>
      </c>
      <c r="D5" s="10"/>
      <c r="E5" s="10">
        <v>73</v>
      </c>
      <c r="F5" s="10">
        <v>77.599999999999994</v>
      </c>
      <c r="G5" s="12">
        <f t="shared" si="0"/>
        <v>75.759999999999991</v>
      </c>
      <c r="H5" s="10"/>
      <c r="I5" s="10" t="s">
        <v>51</v>
      </c>
    </row>
    <row r="6" spans="1:9" s="13" customFormat="1" ht="35.1" customHeight="1">
      <c r="A6" s="10" t="s">
        <v>44</v>
      </c>
      <c r="B6" s="11" t="s">
        <v>45</v>
      </c>
      <c r="C6" s="11" t="s">
        <v>22</v>
      </c>
      <c r="D6" s="10"/>
      <c r="E6" s="10">
        <v>80</v>
      </c>
      <c r="F6" s="10">
        <v>81.400000000000006</v>
      </c>
      <c r="G6" s="12">
        <f t="shared" si="0"/>
        <v>80.84</v>
      </c>
      <c r="H6" s="10"/>
      <c r="I6" s="10" t="s">
        <v>51</v>
      </c>
    </row>
    <row r="7" spans="1:9" s="13" customFormat="1" ht="35.1" customHeight="1">
      <c r="A7" s="10" t="s">
        <v>44</v>
      </c>
      <c r="B7" s="11" t="s">
        <v>45</v>
      </c>
      <c r="C7" s="11" t="s">
        <v>23</v>
      </c>
      <c r="D7" s="10"/>
      <c r="E7" s="10">
        <v>75</v>
      </c>
      <c r="F7" s="10">
        <v>83.5</v>
      </c>
      <c r="G7" s="12">
        <f t="shared" si="0"/>
        <v>80.099999999999994</v>
      </c>
      <c r="H7" s="10"/>
      <c r="I7" s="10" t="s">
        <v>51</v>
      </c>
    </row>
    <row r="8" spans="1:9" s="13" customFormat="1" ht="35.1" customHeight="1">
      <c r="A8" s="10" t="s">
        <v>44</v>
      </c>
      <c r="B8" s="11" t="s">
        <v>45</v>
      </c>
      <c r="C8" s="11" t="s">
        <v>24</v>
      </c>
      <c r="D8" s="10"/>
      <c r="E8" s="10">
        <v>73</v>
      </c>
      <c r="F8" s="10">
        <v>80.099999999999994</v>
      </c>
      <c r="G8" s="12">
        <f t="shared" si="0"/>
        <v>77.259999999999991</v>
      </c>
      <c r="H8" s="10"/>
      <c r="I8" s="10" t="s">
        <v>51</v>
      </c>
    </row>
    <row r="9" spans="1:9" s="13" customFormat="1" ht="35.1" customHeight="1">
      <c r="A9" s="10" t="s">
        <v>44</v>
      </c>
      <c r="B9" s="11" t="s">
        <v>45</v>
      </c>
      <c r="C9" s="11" t="s">
        <v>25</v>
      </c>
      <c r="D9" s="10"/>
      <c r="E9" s="10">
        <v>83</v>
      </c>
      <c r="F9" s="10">
        <v>79</v>
      </c>
      <c r="G9" s="12">
        <f t="shared" si="0"/>
        <v>80.599999999999994</v>
      </c>
      <c r="H9" s="10"/>
      <c r="I9" s="10" t="s">
        <v>51</v>
      </c>
    </row>
    <row r="10" spans="1:9" s="13" customFormat="1" ht="35.1" customHeight="1">
      <c r="A10" s="10" t="s">
        <v>44</v>
      </c>
      <c r="B10" s="11" t="s">
        <v>45</v>
      </c>
      <c r="C10" s="11" t="s">
        <v>26</v>
      </c>
      <c r="D10" s="10"/>
      <c r="E10" s="10">
        <v>81</v>
      </c>
      <c r="F10" s="10">
        <v>81.2</v>
      </c>
      <c r="G10" s="12">
        <f t="shared" si="0"/>
        <v>81.12</v>
      </c>
      <c r="H10" s="10"/>
      <c r="I10" s="10" t="s">
        <v>51</v>
      </c>
    </row>
    <row r="11" spans="1:9" s="13" customFormat="1" ht="35.1" customHeight="1">
      <c r="A11" s="10" t="s">
        <v>44</v>
      </c>
      <c r="B11" s="11" t="s">
        <v>45</v>
      </c>
      <c r="C11" s="11" t="s">
        <v>27</v>
      </c>
      <c r="D11" s="10"/>
      <c r="E11" s="10">
        <v>81</v>
      </c>
      <c r="F11" s="10">
        <v>78.8</v>
      </c>
      <c r="G11" s="12">
        <f t="shared" si="0"/>
        <v>79.679999999999993</v>
      </c>
      <c r="H11" s="10"/>
      <c r="I11" s="10" t="s">
        <v>51</v>
      </c>
    </row>
    <row r="12" spans="1:9" s="13" customFormat="1" ht="35.1" customHeight="1">
      <c r="A12" s="10" t="s">
        <v>44</v>
      </c>
      <c r="B12" s="11" t="s">
        <v>45</v>
      </c>
      <c r="C12" s="11" t="s">
        <v>28</v>
      </c>
      <c r="D12" s="10" t="s">
        <v>64</v>
      </c>
      <c r="E12" s="10">
        <v>83</v>
      </c>
      <c r="F12" s="10">
        <v>81.099999999999994</v>
      </c>
      <c r="G12" s="12">
        <f t="shared" si="0"/>
        <v>81.86</v>
      </c>
      <c r="H12" s="10">
        <v>2</v>
      </c>
      <c r="I12" s="10" t="s">
        <v>50</v>
      </c>
    </row>
    <row r="13" spans="1:9" s="13" customFormat="1" ht="35.1" customHeight="1">
      <c r="A13" s="10" t="s">
        <v>44</v>
      </c>
      <c r="B13" s="11" t="s">
        <v>45</v>
      </c>
      <c r="C13" s="11" t="s">
        <v>29</v>
      </c>
      <c r="D13" s="10"/>
      <c r="E13" s="10">
        <v>74</v>
      </c>
      <c r="F13" s="10">
        <v>81</v>
      </c>
      <c r="G13" s="12">
        <f t="shared" si="0"/>
        <v>78.2</v>
      </c>
      <c r="H13" s="10"/>
      <c r="I13" s="10" t="s">
        <v>51</v>
      </c>
    </row>
  </sheetData>
  <mergeCells count="1">
    <mergeCell ref="A1:I1"/>
  </mergeCells>
  <phoneticPr fontId="8" type="noConversion"/>
  <conditionalFormatting sqref="G3:G13">
    <cfRule type="expression" dxfId="2" priority="1">
      <formula>MOD(ROW(),2)=1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F3" sqref="F3"/>
    </sheetView>
  </sheetViews>
  <sheetFormatPr defaultRowHeight="13.5"/>
  <cols>
    <col min="1" max="1" width="15.125" customWidth="1"/>
    <col min="2" max="9" width="9.125" customWidth="1"/>
  </cols>
  <sheetData>
    <row r="1" spans="1:9" ht="59.1" customHeight="1">
      <c r="A1" s="14" t="s">
        <v>67</v>
      </c>
      <c r="B1" s="15"/>
      <c r="C1" s="15"/>
      <c r="D1" s="15"/>
      <c r="E1" s="15"/>
      <c r="F1" s="15"/>
      <c r="G1" s="15"/>
      <c r="H1" s="15"/>
      <c r="I1" s="15"/>
    </row>
    <row r="2" spans="1:9" ht="45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35.1" customHeight="1">
      <c r="A3" s="5" t="s">
        <v>44</v>
      </c>
      <c r="B3" s="6" t="s">
        <v>18</v>
      </c>
      <c r="C3" s="6" t="s">
        <v>30</v>
      </c>
      <c r="D3" s="5"/>
      <c r="E3" s="5" t="s">
        <v>49</v>
      </c>
      <c r="F3" s="5" t="s">
        <v>49</v>
      </c>
      <c r="G3" s="5" t="s">
        <v>49</v>
      </c>
      <c r="H3" s="5"/>
      <c r="I3" s="5" t="s">
        <v>51</v>
      </c>
    </row>
    <row r="4" spans="1:9" ht="35.1" customHeight="1">
      <c r="A4" s="5" t="s">
        <v>44</v>
      </c>
      <c r="B4" s="6" t="s">
        <v>18</v>
      </c>
      <c r="C4" s="6" t="s">
        <v>31</v>
      </c>
      <c r="D4" s="5"/>
      <c r="E4" s="5">
        <v>87</v>
      </c>
      <c r="F4" s="5">
        <v>80.599999999999994</v>
      </c>
      <c r="G4" s="7">
        <f t="shared" ref="G4:G9" si="0">E4*0.4+F4*0.6</f>
        <v>83.16</v>
      </c>
      <c r="H4" s="5"/>
      <c r="I4" s="5" t="s">
        <v>51</v>
      </c>
    </row>
    <row r="5" spans="1:9" ht="35.1" customHeight="1">
      <c r="A5" s="5" t="s">
        <v>44</v>
      </c>
      <c r="B5" s="6" t="s">
        <v>18</v>
      </c>
      <c r="C5" s="6" t="s">
        <v>32</v>
      </c>
      <c r="D5" s="5"/>
      <c r="E5" s="5">
        <v>80</v>
      </c>
      <c r="F5" s="5">
        <v>80</v>
      </c>
      <c r="G5" s="7">
        <f t="shared" si="0"/>
        <v>80</v>
      </c>
      <c r="H5" s="5"/>
      <c r="I5" s="5" t="s">
        <v>51</v>
      </c>
    </row>
    <row r="6" spans="1:9" ht="35.1" customHeight="1">
      <c r="A6" s="5" t="s">
        <v>44</v>
      </c>
      <c r="B6" s="6" t="s">
        <v>18</v>
      </c>
      <c r="C6" s="6" t="s">
        <v>35</v>
      </c>
      <c r="D6" s="5" t="s">
        <v>63</v>
      </c>
      <c r="E6" s="5">
        <v>86</v>
      </c>
      <c r="F6" s="5">
        <v>82.6</v>
      </c>
      <c r="G6" s="7">
        <f t="shared" si="0"/>
        <v>83.96</v>
      </c>
      <c r="H6" s="5">
        <v>2</v>
      </c>
      <c r="I6" s="5" t="s">
        <v>50</v>
      </c>
    </row>
    <row r="7" spans="1:9" ht="35.1" customHeight="1">
      <c r="A7" s="5" t="s">
        <v>44</v>
      </c>
      <c r="B7" s="6" t="s">
        <v>18</v>
      </c>
      <c r="C7" s="6" t="s">
        <v>36</v>
      </c>
      <c r="D7" s="5"/>
      <c r="E7" s="5">
        <v>86</v>
      </c>
      <c r="F7" s="5">
        <v>80</v>
      </c>
      <c r="G7" s="7">
        <f t="shared" si="0"/>
        <v>82.4</v>
      </c>
      <c r="H7" s="5"/>
      <c r="I7" s="5" t="s">
        <v>51</v>
      </c>
    </row>
    <row r="8" spans="1:9" ht="35.1" customHeight="1">
      <c r="A8" s="5" t="s">
        <v>44</v>
      </c>
      <c r="B8" s="6" t="s">
        <v>18</v>
      </c>
      <c r="C8" s="6" t="s">
        <v>37</v>
      </c>
      <c r="D8" s="5"/>
      <c r="E8" s="5">
        <v>86</v>
      </c>
      <c r="F8" s="5">
        <v>80.400000000000006</v>
      </c>
      <c r="G8" s="7">
        <f t="shared" si="0"/>
        <v>82.64</v>
      </c>
      <c r="H8" s="5"/>
      <c r="I8" s="5" t="s">
        <v>51</v>
      </c>
    </row>
    <row r="9" spans="1:9" ht="35.1" customHeight="1">
      <c r="A9" s="5" t="s">
        <v>44</v>
      </c>
      <c r="B9" s="6" t="s">
        <v>18</v>
      </c>
      <c r="C9" s="6" t="s">
        <v>38</v>
      </c>
      <c r="D9" s="5" t="s">
        <v>62</v>
      </c>
      <c r="E9" s="5">
        <v>90</v>
      </c>
      <c r="F9" s="5">
        <v>81.7</v>
      </c>
      <c r="G9" s="7">
        <f t="shared" si="0"/>
        <v>85.02000000000001</v>
      </c>
      <c r="H9" s="5">
        <v>1</v>
      </c>
      <c r="I9" s="5" t="s">
        <v>50</v>
      </c>
    </row>
    <row r="10" spans="1:9" ht="35.1" customHeight="1">
      <c r="A10" s="5" t="s">
        <v>44</v>
      </c>
      <c r="B10" s="6" t="s">
        <v>18</v>
      </c>
      <c r="C10" s="6" t="s">
        <v>39</v>
      </c>
      <c r="D10" s="5"/>
      <c r="E10" s="5" t="s">
        <v>49</v>
      </c>
      <c r="F10" s="5" t="s">
        <v>49</v>
      </c>
      <c r="G10" s="5" t="s">
        <v>49</v>
      </c>
      <c r="H10" s="5"/>
      <c r="I10" s="5" t="s">
        <v>51</v>
      </c>
    </row>
    <row r="11" spans="1:9" ht="35.1" customHeight="1">
      <c r="A11" s="5" t="s">
        <v>44</v>
      </c>
      <c r="B11" s="6" t="s">
        <v>18</v>
      </c>
      <c r="C11" s="6" t="s">
        <v>40</v>
      </c>
      <c r="D11" s="5"/>
      <c r="E11" s="5" t="s">
        <v>49</v>
      </c>
      <c r="F11" s="5" t="s">
        <v>49</v>
      </c>
      <c r="G11" s="5" t="s">
        <v>49</v>
      </c>
      <c r="H11" s="5"/>
      <c r="I11" s="5" t="s">
        <v>51</v>
      </c>
    </row>
  </sheetData>
  <mergeCells count="1">
    <mergeCell ref="A1:I1"/>
  </mergeCells>
  <phoneticPr fontId="8" type="noConversion"/>
  <conditionalFormatting sqref="G4:G9">
    <cfRule type="expression" dxfId="1" priority="1">
      <formula>MOD(ROW(),2)=1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sqref="A1:I1"/>
    </sheetView>
  </sheetViews>
  <sheetFormatPr defaultRowHeight="13.5"/>
  <cols>
    <col min="1" max="1" width="15.125" customWidth="1"/>
    <col min="2" max="9" width="9.125" customWidth="1"/>
  </cols>
  <sheetData>
    <row r="1" spans="1:9" ht="59.1" customHeight="1">
      <c r="A1" s="14" t="s">
        <v>66</v>
      </c>
      <c r="B1" s="15"/>
      <c r="C1" s="15"/>
      <c r="D1" s="15"/>
      <c r="E1" s="15"/>
      <c r="F1" s="15"/>
      <c r="G1" s="15"/>
      <c r="H1" s="15"/>
      <c r="I1" s="15"/>
    </row>
    <row r="2" spans="1:9" ht="45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35.1" customHeight="1">
      <c r="A3" s="5" t="s">
        <v>46</v>
      </c>
      <c r="B3" s="6" t="s">
        <v>45</v>
      </c>
      <c r="C3" s="6" t="s">
        <v>34</v>
      </c>
      <c r="D3" s="5"/>
      <c r="E3" s="5" t="s">
        <v>65</v>
      </c>
      <c r="F3" s="5">
        <v>80</v>
      </c>
      <c r="G3" s="7">
        <f>F3</f>
        <v>80</v>
      </c>
      <c r="H3" s="5"/>
      <c r="I3" s="5" t="s">
        <v>51</v>
      </c>
    </row>
    <row r="4" spans="1:9" ht="35.1" customHeight="1">
      <c r="A4" s="5" t="s">
        <v>46</v>
      </c>
      <c r="B4" s="6" t="s">
        <v>45</v>
      </c>
      <c r="C4" s="6" t="s">
        <v>10</v>
      </c>
      <c r="D4" s="5"/>
      <c r="E4" s="5" t="s">
        <v>65</v>
      </c>
      <c r="F4" s="5">
        <v>81.599999999999994</v>
      </c>
      <c r="G4" s="7">
        <f t="shared" ref="G4:G10" si="0">F4</f>
        <v>81.599999999999994</v>
      </c>
      <c r="H4" s="5"/>
      <c r="I4" s="5" t="s">
        <v>51</v>
      </c>
    </row>
    <row r="5" spans="1:9" ht="35.1" customHeight="1">
      <c r="A5" s="5" t="s">
        <v>46</v>
      </c>
      <c r="B5" s="6" t="s">
        <v>45</v>
      </c>
      <c r="C5" s="6" t="s">
        <v>11</v>
      </c>
      <c r="D5" s="5" t="s">
        <v>59</v>
      </c>
      <c r="E5" s="5" t="s">
        <v>65</v>
      </c>
      <c r="F5" s="5">
        <v>83.2</v>
      </c>
      <c r="G5" s="7">
        <f t="shared" si="0"/>
        <v>83.2</v>
      </c>
      <c r="H5" s="5">
        <v>1</v>
      </c>
      <c r="I5" s="5" t="s">
        <v>50</v>
      </c>
    </row>
    <row r="6" spans="1:9" ht="35.1" customHeight="1">
      <c r="A6" s="5" t="s">
        <v>46</v>
      </c>
      <c r="B6" s="6" t="s">
        <v>45</v>
      </c>
      <c r="C6" s="6" t="s">
        <v>12</v>
      </c>
      <c r="D6" s="5"/>
      <c r="E6" s="5" t="s">
        <v>65</v>
      </c>
      <c r="F6" s="5">
        <v>76.599999999999994</v>
      </c>
      <c r="G6" s="7">
        <f t="shared" si="0"/>
        <v>76.599999999999994</v>
      </c>
      <c r="H6" s="5"/>
      <c r="I6" s="5" t="s">
        <v>51</v>
      </c>
    </row>
    <row r="7" spans="1:9" ht="35.1" customHeight="1">
      <c r="A7" s="5" t="s">
        <v>46</v>
      </c>
      <c r="B7" s="6" t="s">
        <v>45</v>
      </c>
      <c r="C7" s="6" t="s">
        <v>13</v>
      </c>
      <c r="D7" s="5"/>
      <c r="E7" s="5" t="s">
        <v>49</v>
      </c>
      <c r="F7" s="5" t="s">
        <v>49</v>
      </c>
      <c r="G7" s="7" t="str">
        <f t="shared" si="0"/>
        <v>缺考</v>
      </c>
      <c r="H7" s="5"/>
      <c r="I7" s="5" t="s">
        <v>51</v>
      </c>
    </row>
    <row r="8" spans="1:9" ht="35.1" customHeight="1">
      <c r="A8" s="5" t="s">
        <v>46</v>
      </c>
      <c r="B8" s="6" t="s">
        <v>45</v>
      </c>
      <c r="C8" s="6" t="s">
        <v>14</v>
      </c>
      <c r="D8" s="5"/>
      <c r="E8" s="5" t="s">
        <v>65</v>
      </c>
      <c r="F8" s="5">
        <v>80.8</v>
      </c>
      <c r="G8" s="7">
        <f t="shared" si="0"/>
        <v>80.8</v>
      </c>
      <c r="H8" s="5"/>
      <c r="I8" s="5" t="s">
        <v>51</v>
      </c>
    </row>
    <row r="9" spans="1:9" ht="35.1" customHeight="1">
      <c r="A9" s="5" t="s">
        <v>46</v>
      </c>
      <c r="B9" s="6" t="s">
        <v>45</v>
      </c>
      <c r="C9" s="6" t="s">
        <v>15</v>
      </c>
      <c r="D9" s="5" t="s">
        <v>60</v>
      </c>
      <c r="E9" s="5" t="s">
        <v>65</v>
      </c>
      <c r="F9" s="5">
        <v>82</v>
      </c>
      <c r="G9" s="7">
        <f t="shared" si="0"/>
        <v>82</v>
      </c>
      <c r="H9" s="5">
        <v>2</v>
      </c>
      <c r="I9" s="5" t="s">
        <v>50</v>
      </c>
    </row>
    <row r="10" spans="1:9" ht="35.1" customHeight="1">
      <c r="A10" s="5" t="s">
        <v>46</v>
      </c>
      <c r="B10" s="6" t="s">
        <v>45</v>
      </c>
      <c r="C10" s="6" t="s">
        <v>16</v>
      </c>
      <c r="D10" s="5"/>
      <c r="E10" s="5" t="s">
        <v>65</v>
      </c>
      <c r="F10" s="5">
        <v>81.900000000000006</v>
      </c>
      <c r="G10" s="7">
        <f t="shared" si="0"/>
        <v>81.900000000000006</v>
      </c>
      <c r="H10" s="5"/>
      <c r="I10" s="5" t="s">
        <v>51</v>
      </c>
    </row>
  </sheetData>
  <mergeCells count="1">
    <mergeCell ref="A1:I1"/>
  </mergeCells>
  <phoneticPr fontId="8" type="noConversion"/>
  <conditionalFormatting sqref="G3:G10">
    <cfRule type="expression" dxfId="0" priority="1">
      <formula>MOD(ROW(),2)=1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L10" sqref="L10"/>
    </sheetView>
  </sheetViews>
  <sheetFormatPr defaultRowHeight="13.5"/>
  <cols>
    <col min="1" max="1" width="15.125" customWidth="1"/>
    <col min="2" max="9" width="9.125" customWidth="1"/>
  </cols>
  <sheetData>
    <row r="1" spans="1:9" ht="59.1" customHeight="1">
      <c r="A1" s="14" t="s">
        <v>71</v>
      </c>
      <c r="B1" s="15"/>
      <c r="C1" s="15"/>
      <c r="D1" s="15"/>
      <c r="E1" s="15"/>
      <c r="F1" s="15"/>
      <c r="G1" s="15"/>
      <c r="H1" s="15"/>
      <c r="I1" s="15"/>
    </row>
    <row r="2" spans="1:9" ht="45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35.1" customHeight="1">
      <c r="A3" s="6" t="s">
        <v>47</v>
      </c>
      <c r="B3" s="6" t="s">
        <v>45</v>
      </c>
      <c r="C3" s="6" t="s">
        <v>48</v>
      </c>
      <c r="D3" s="5" t="s">
        <v>54</v>
      </c>
      <c r="E3" s="5" t="s">
        <v>65</v>
      </c>
      <c r="F3" s="5">
        <v>78.599999999999994</v>
      </c>
      <c r="G3" s="5">
        <f>F3</f>
        <v>78.599999999999994</v>
      </c>
      <c r="H3" s="5">
        <v>2</v>
      </c>
      <c r="I3" s="5" t="s">
        <v>50</v>
      </c>
    </row>
    <row r="4" spans="1:9" ht="35.1" customHeight="1">
      <c r="A4" s="6" t="s">
        <v>47</v>
      </c>
      <c r="B4" s="6" t="s">
        <v>45</v>
      </c>
      <c r="C4" s="6" t="s">
        <v>16</v>
      </c>
      <c r="D4" s="5" t="s">
        <v>53</v>
      </c>
      <c r="E4" s="5" t="s">
        <v>65</v>
      </c>
      <c r="F4" s="5">
        <v>81.7</v>
      </c>
      <c r="G4" s="5">
        <f t="shared" ref="G4:G17" si="0">F4</f>
        <v>81.7</v>
      </c>
      <c r="H4" s="5">
        <v>1</v>
      </c>
      <c r="I4" s="5" t="s">
        <v>50</v>
      </c>
    </row>
    <row r="5" spans="1:9" ht="35.1" customHeight="1">
      <c r="A5" s="6" t="s">
        <v>47</v>
      </c>
      <c r="B5" s="6" t="s">
        <v>45</v>
      </c>
      <c r="C5" s="6" t="s">
        <v>17</v>
      </c>
      <c r="D5" s="5"/>
      <c r="E5" s="5" t="s">
        <v>65</v>
      </c>
      <c r="F5" s="5">
        <v>77.2</v>
      </c>
      <c r="G5" s="5">
        <f t="shared" si="0"/>
        <v>77.2</v>
      </c>
      <c r="H5" s="5"/>
      <c r="I5" s="5" t="s">
        <v>51</v>
      </c>
    </row>
    <row r="6" spans="1:9" ht="35.1" customHeight="1">
      <c r="A6" s="6" t="s">
        <v>47</v>
      </c>
      <c r="B6" s="6" t="s">
        <v>45</v>
      </c>
      <c r="C6" s="6" t="s">
        <v>20</v>
      </c>
      <c r="D6" s="5"/>
      <c r="E6" s="5" t="s">
        <v>65</v>
      </c>
      <c r="F6" s="5">
        <v>74</v>
      </c>
      <c r="G6" s="5">
        <f t="shared" si="0"/>
        <v>74</v>
      </c>
      <c r="H6" s="5"/>
      <c r="I6" s="5" t="s">
        <v>51</v>
      </c>
    </row>
    <row r="7" spans="1:9" ht="35.1" customHeight="1">
      <c r="A7" s="6" t="s">
        <v>47</v>
      </c>
      <c r="B7" s="6" t="s">
        <v>45</v>
      </c>
      <c r="C7" s="6" t="s">
        <v>21</v>
      </c>
      <c r="D7" s="5"/>
      <c r="E7" s="5" t="s">
        <v>65</v>
      </c>
      <c r="F7" s="5">
        <v>78.2</v>
      </c>
      <c r="G7" s="5">
        <f t="shared" si="0"/>
        <v>78.2</v>
      </c>
      <c r="H7" s="5"/>
      <c r="I7" s="5" t="s">
        <v>51</v>
      </c>
    </row>
    <row r="8" spans="1:9" ht="35.1" customHeight="1">
      <c r="A8" s="6" t="s">
        <v>47</v>
      </c>
      <c r="B8" s="6" t="s">
        <v>45</v>
      </c>
      <c r="C8" s="6" t="s">
        <v>22</v>
      </c>
      <c r="D8" s="5"/>
      <c r="E8" s="5" t="s">
        <v>65</v>
      </c>
      <c r="F8" s="5">
        <v>76.400000000000006</v>
      </c>
      <c r="G8" s="5">
        <f t="shared" si="0"/>
        <v>76.400000000000006</v>
      </c>
      <c r="H8" s="5"/>
      <c r="I8" s="5" t="s">
        <v>51</v>
      </c>
    </row>
    <row r="9" spans="1:9" ht="35.1" customHeight="1">
      <c r="A9" s="6" t="s">
        <v>47</v>
      </c>
      <c r="B9" s="6" t="s">
        <v>45</v>
      </c>
      <c r="C9" s="6" t="s">
        <v>23</v>
      </c>
      <c r="D9" s="5"/>
      <c r="E9" s="5" t="s">
        <v>65</v>
      </c>
      <c r="F9" s="5" t="s">
        <v>49</v>
      </c>
      <c r="G9" s="5" t="str">
        <f t="shared" si="0"/>
        <v>缺考</v>
      </c>
      <c r="H9" s="5"/>
      <c r="I9" s="5" t="s">
        <v>51</v>
      </c>
    </row>
    <row r="10" spans="1:9" ht="35.1" customHeight="1">
      <c r="A10" s="6" t="s">
        <v>47</v>
      </c>
      <c r="B10" s="6" t="s">
        <v>45</v>
      </c>
      <c r="C10" s="6" t="s">
        <v>24</v>
      </c>
      <c r="D10" s="5"/>
      <c r="E10" s="5" t="s">
        <v>65</v>
      </c>
      <c r="F10" s="5" t="s">
        <v>49</v>
      </c>
      <c r="G10" s="5" t="str">
        <f t="shared" si="0"/>
        <v>缺考</v>
      </c>
      <c r="H10" s="5"/>
      <c r="I10" s="5" t="s">
        <v>51</v>
      </c>
    </row>
    <row r="11" spans="1:9" ht="35.1" customHeight="1">
      <c r="A11" s="6" t="s">
        <v>47</v>
      </c>
      <c r="B11" s="6" t="s">
        <v>45</v>
      </c>
      <c r="C11" s="6" t="s">
        <v>25</v>
      </c>
      <c r="D11" s="5"/>
      <c r="E11" s="5" t="s">
        <v>65</v>
      </c>
      <c r="F11" s="5">
        <v>73.900000000000006</v>
      </c>
      <c r="G11" s="5">
        <f t="shared" si="0"/>
        <v>73.900000000000006</v>
      </c>
      <c r="H11" s="5"/>
      <c r="I11" s="5" t="s">
        <v>51</v>
      </c>
    </row>
    <row r="12" spans="1:9" ht="35.1" customHeight="1">
      <c r="A12" s="6" t="s">
        <v>47</v>
      </c>
      <c r="B12" s="6" t="s">
        <v>45</v>
      </c>
      <c r="C12" s="6" t="s">
        <v>26</v>
      </c>
      <c r="D12" s="5"/>
      <c r="E12" s="5" t="s">
        <v>65</v>
      </c>
      <c r="F12" s="5">
        <v>76.400000000000006</v>
      </c>
      <c r="G12" s="5">
        <f t="shared" si="0"/>
        <v>76.400000000000006</v>
      </c>
      <c r="H12" s="5"/>
      <c r="I12" s="5" t="s">
        <v>51</v>
      </c>
    </row>
    <row r="13" spans="1:9" ht="35.1" customHeight="1">
      <c r="A13" s="6" t="s">
        <v>47</v>
      </c>
      <c r="B13" s="6" t="s">
        <v>45</v>
      </c>
      <c r="C13" s="6" t="s">
        <v>27</v>
      </c>
      <c r="D13" s="5"/>
      <c r="E13" s="5" t="s">
        <v>65</v>
      </c>
      <c r="F13" s="5">
        <v>75.2</v>
      </c>
      <c r="G13" s="5">
        <f t="shared" si="0"/>
        <v>75.2</v>
      </c>
      <c r="H13" s="5"/>
      <c r="I13" s="5" t="s">
        <v>51</v>
      </c>
    </row>
    <row r="14" spans="1:9" ht="35.1" customHeight="1">
      <c r="A14" s="6" t="s">
        <v>47</v>
      </c>
      <c r="B14" s="6" t="s">
        <v>45</v>
      </c>
      <c r="C14" s="6" t="s">
        <v>28</v>
      </c>
      <c r="D14" s="5"/>
      <c r="E14" s="5" t="s">
        <v>65</v>
      </c>
      <c r="F14" s="5">
        <v>76.099999999999994</v>
      </c>
      <c r="G14" s="5">
        <f t="shared" si="0"/>
        <v>76.099999999999994</v>
      </c>
      <c r="H14" s="5"/>
      <c r="I14" s="5" t="s">
        <v>51</v>
      </c>
    </row>
    <row r="15" spans="1:9" ht="35.1" customHeight="1">
      <c r="A15" s="6" t="s">
        <v>47</v>
      </c>
      <c r="B15" s="6" t="s">
        <v>45</v>
      </c>
      <c r="C15" s="6" t="s">
        <v>29</v>
      </c>
      <c r="D15" s="5"/>
      <c r="E15" s="5" t="s">
        <v>65</v>
      </c>
      <c r="F15" s="5" t="s">
        <v>49</v>
      </c>
      <c r="G15" s="5" t="str">
        <f t="shared" si="0"/>
        <v>缺考</v>
      </c>
      <c r="H15" s="5"/>
      <c r="I15" s="5" t="s">
        <v>51</v>
      </c>
    </row>
    <row r="16" spans="1:9" ht="35.1" customHeight="1">
      <c r="A16" s="6" t="s">
        <v>47</v>
      </c>
      <c r="B16" s="6" t="s">
        <v>45</v>
      </c>
      <c r="C16" s="6" t="s">
        <v>30</v>
      </c>
      <c r="D16" s="5"/>
      <c r="E16" s="5" t="s">
        <v>65</v>
      </c>
      <c r="F16" s="5">
        <v>74.5</v>
      </c>
      <c r="G16" s="5">
        <f t="shared" si="0"/>
        <v>74.5</v>
      </c>
      <c r="H16" s="5"/>
      <c r="I16" s="5" t="s">
        <v>51</v>
      </c>
    </row>
    <row r="17" spans="1:9" ht="35.1" customHeight="1">
      <c r="A17" s="6" t="s">
        <v>47</v>
      </c>
      <c r="B17" s="6" t="s">
        <v>45</v>
      </c>
      <c r="C17" s="6" t="s">
        <v>31</v>
      </c>
      <c r="D17" s="5"/>
      <c r="E17" s="5" t="s">
        <v>65</v>
      </c>
      <c r="F17" s="5">
        <v>75.2</v>
      </c>
      <c r="G17" s="5">
        <f t="shared" si="0"/>
        <v>75.2</v>
      </c>
      <c r="H17" s="5"/>
      <c r="I17" s="5" t="s">
        <v>51</v>
      </c>
    </row>
  </sheetData>
  <mergeCells count="1">
    <mergeCell ref="A1:I1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社保01</vt:lpstr>
      <vt:lpstr>社保02</vt:lpstr>
      <vt:lpstr>就业01</vt:lpstr>
      <vt:lpstr>就业02</vt:lpstr>
      <vt:lpstr>仲裁</vt:lpstr>
      <vt:lpstr>考试院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cp:lastPrinted>2020-11-17T01:33:19Z</cp:lastPrinted>
  <dcterms:created xsi:type="dcterms:W3CDTF">2019-10-20T04:44:00Z</dcterms:created>
  <dcterms:modified xsi:type="dcterms:W3CDTF">2020-11-17T01:42:52Z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