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<sst xmlns="http://schemas.openxmlformats.org/spreadsheetml/2006/main" count="422" uniqueCount="179">
  <si>
    <t>附件：</t>
  </si>
  <si>
    <t>息烽县2020年公开招聘事业单位工作人员进入体检人员名单</t>
  </si>
  <si>
    <t>序号</t>
  </si>
  <si>
    <t>姓名</t>
  </si>
  <si>
    <t>准考证号</t>
  </si>
  <si>
    <t>报考单位</t>
  </si>
  <si>
    <t>报考职位</t>
  </si>
  <si>
    <t>岗位招聘人数</t>
  </si>
  <si>
    <t>笔试成绩(150分）</t>
  </si>
  <si>
    <t>笔试成绩按100分制折算</t>
  </si>
  <si>
    <t>笔试成绩
所占比例（60%）</t>
  </si>
  <si>
    <t>面试成绩
（100分）</t>
  </si>
  <si>
    <t>面试成绩
所占比例（40%）</t>
  </si>
  <si>
    <t>总成绩</t>
  </si>
  <si>
    <t>总成绩排名</t>
  </si>
  <si>
    <t>是否进入体检</t>
  </si>
  <si>
    <t>备注</t>
  </si>
  <si>
    <t>石春雪</t>
  </si>
  <si>
    <t>1-中共息烽县委党校</t>
  </si>
  <si>
    <t>01-专业技术人员</t>
  </si>
  <si>
    <t>是</t>
  </si>
  <si>
    <t>吕世杰</t>
  </si>
  <si>
    <t>2-息烽县绩效目标服务中心</t>
  </si>
  <si>
    <t>01-管理人员</t>
  </si>
  <si>
    <t>陈进伦</t>
  </si>
  <si>
    <t>3-息烽县数字化城市管理服务中心</t>
  </si>
  <si>
    <t>王耀萱</t>
  </si>
  <si>
    <t>4-息烽县农村经济和产权综合服务中心</t>
  </si>
  <si>
    <t>刘云建</t>
  </si>
  <si>
    <t>5-息烽县扶贫开发服务中心</t>
  </si>
  <si>
    <t>程培园</t>
  </si>
  <si>
    <t>6-息烽县项目管理服务站</t>
  </si>
  <si>
    <t>季旭</t>
  </si>
  <si>
    <t>7-息烽县财政局永靖镇分局</t>
  </si>
  <si>
    <t>黄雪</t>
  </si>
  <si>
    <t>8-息烽县财政局九庄镇分局</t>
  </si>
  <si>
    <t>潘凤</t>
  </si>
  <si>
    <t>9-息烽县财政局石硐镇分局</t>
  </si>
  <si>
    <t>张高星</t>
  </si>
  <si>
    <t>10-息烽县财政局流长镇分局</t>
  </si>
  <si>
    <t>陈莹</t>
  </si>
  <si>
    <t>11-息烽县财政局鹿窝镇分局</t>
  </si>
  <si>
    <t>王文娱</t>
  </si>
  <si>
    <t>12-息烽县财政局青山苗族乡分局</t>
  </si>
  <si>
    <t>蒋光利</t>
  </si>
  <si>
    <t>13-息烽县民营经济服务中心（息烽县中小企业服务中心、息烽县煤炭管理服务中心）</t>
  </si>
  <si>
    <t>胡宗钰</t>
  </si>
  <si>
    <t>02-专业技术人员</t>
  </si>
  <si>
    <t>刘凯</t>
  </si>
  <si>
    <t>14-息烽县建筑管理服务站</t>
  </si>
  <si>
    <t>郭晓琴</t>
  </si>
  <si>
    <t>15-息烽县婚姻登记服务中心</t>
  </si>
  <si>
    <t>2</t>
  </si>
  <si>
    <t>王侯</t>
  </si>
  <si>
    <t>聂远恒</t>
  </si>
  <si>
    <t>16-息烽县小寨坝水务建设服务中心</t>
  </si>
  <si>
    <t>1</t>
  </si>
  <si>
    <t>黄冠棠</t>
  </si>
  <si>
    <t>17-息烽县永靖镇卫生院（永靖镇妇幼保健计划生育服务站）</t>
  </si>
  <si>
    <t>王念</t>
  </si>
  <si>
    <t>18-息烽县小寨坝镇中心卫生院（小寨坝镇妇幼保健计划生育服务站）</t>
  </si>
  <si>
    <t>章梅</t>
  </si>
  <si>
    <t>19-息烽县九庄镇中心卫生院（九庄镇妇幼保健计划生育服务站）</t>
  </si>
  <si>
    <t>王玉霞</t>
  </si>
  <si>
    <t>20-息烽县温泉镇卫生院（温泉镇妇幼保健计划生育服务站）</t>
  </si>
  <si>
    <t>袁健</t>
  </si>
  <si>
    <t>21-息烽县养龙司镇中心卫生院（养龙司镇妇幼保健计划生育服务站）</t>
  </si>
  <si>
    <t>黄茜</t>
  </si>
  <si>
    <t>22-息烽县西山镇卫生院（西山镇妇幼保健计划生育服务站）</t>
  </si>
  <si>
    <t>陈莹先</t>
  </si>
  <si>
    <t>23-息烽县石硐镇卫生院（石硐镇妇幼保健计划生育服务站）</t>
  </si>
  <si>
    <t>苏曼云</t>
  </si>
  <si>
    <t>24-息烽县流长镇卫生院（流长镇妇幼保健计划生育服务站）</t>
  </si>
  <si>
    <t>赵雅文</t>
  </si>
  <si>
    <t>25-息烽县鹿窝镇卫生院（鹿窝镇妇幼保健计划生育服务站）</t>
  </si>
  <si>
    <t>王道丽</t>
  </si>
  <si>
    <t>26-息烽县青山苗族乡卫生院（青山苗族乡妇幼保健计划生育服务站）</t>
  </si>
  <si>
    <t>毛源源</t>
  </si>
  <si>
    <t>27-息烽县永阳街道党建服务中心（永阳街道科技宣传文化服务中心）</t>
  </si>
  <si>
    <t>朱喜艳</t>
  </si>
  <si>
    <t>陈雨阳</t>
  </si>
  <si>
    <t>28-息烽县永阳街道退役军人服务站</t>
  </si>
  <si>
    <t>越美霞</t>
  </si>
  <si>
    <t>29-息烽县永阳街道综治服务中心（息烽县永阳街道网格化服务中心）</t>
  </si>
  <si>
    <t>黄承悦</t>
  </si>
  <si>
    <t>30-息烽县永阳街道生态和农业综合服务中心（息烽县永阳街道扶贫工作服务中心）</t>
  </si>
  <si>
    <t>3</t>
  </si>
  <si>
    <t>周永禄</t>
  </si>
  <si>
    <t>邹寿美</t>
  </si>
  <si>
    <t>舒美琳</t>
  </si>
  <si>
    <t>周利娟</t>
  </si>
  <si>
    <t>31-息烽县小寨坝退役军人服务站</t>
  </si>
  <si>
    <t>王忠旭</t>
  </si>
  <si>
    <t>32-息烽县小寨坝镇生态保护站（小寨坝镇林业站）</t>
  </si>
  <si>
    <t>周定国</t>
  </si>
  <si>
    <t>33-息烽县小寨坝镇科技宣教文化信息统计服务中心</t>
  </si>
  <si>
    <t>邓世海</t>
  </si>
  <si>
    <t>34-息烽县小寨坝镇安全生产监督管理站</t>
  </si>
  <si>
    <t>王军</t>
  </si>
  <si>
    <t>35-息烽县小寨坝镇村镇建设服务中心</t>
  </si>
  <si>
    <t>薛美州</t>
  </si>
  <si>
    <t>36-息烽县小寨坝镇农业综合服务中心</t>
  </si>
  <si>
    <t>王德智</t>
  </si>
  <si>
    <t>37-息烽县九庄镇计划生育服务中心</t>
  </si>
  <si>
    <t>周运</t>
  </si>
  <si>
    <t>38-息烽县九庄镇农业综合服务中心</t>
  </si>
  <si>
    <t>施雪飞</t>
  </si>
  <si>
    <t>杨武</t>
  </si>
  <si>
    <t>39-息烽县九庄镇人力资源和社会保障服务中心</t>
  </si>
  <si>
    <t>周荣</t>
  </si>
  <si>
    <t>40-息烽县温泉镇计划生育服务中心</t>
  </si>
  <si>
    <t>范俊忠</t>
  </si>
  <si>
    <t>02-管理人员</t>
  </si>
  <si>
    <t>杨慧</t>
  </si>
  <si>
    <t>41-息烽县温泉镇退伍军人服务站</t>
  </si>
  <si>
    <t>王秀粜</t>
  </si>
  <si>
    <t>陈艳华</t>
  </si>
  <si>
    <t>42-息烽县温泉镇科技宣教文化信息统计服务中心</t>
  </si>
  <si>
    <t>李佳哲</t>
  </si>
  <si>
    <t>张忠姝</t>
  </si>
  <si>
    <t>43-息烽县温泉镇农业综合服务中心</t>
  </si>
  <si>
    <t>曾沿江</t>
  </si>
  <si>
    <t>44-息烽县温泉镇安全生产监督管理站</t>
  </si>
  <si>
    <t>陈齐</t>
  </si>
  <si>
    <t>45-息烽县温泉镇生态保护站（温泉镇林业站）</t>
  </si>
  <si>
    <t>晏剑桥</t>
  </si>
  <si>
    <t>46-息烽县养龙司镇科技宣教文化信息统计服务中心</t>
  </si>
  <si>
    <t>杨洪</t>
  </si>
  <si>
    <t>47-息烽县养龙司镇安全生产监督管理站</t>
  </si>
  <si>
    <t>王建霞</t>
  </si>
  <si>
    <t>48-息烽县养龙司镇人力资源与社会保障服务中心</t>
  </si>
  <si>
    <t>李菊</t>
  </si>
  <si>
    <t>49-息烽县养龙司镇计划生育服务中心</t>
  </si>
  <si>
    <t>林翰澄</t>
  </si>
  <si>
    <t>50-息烽县养龙司镇农业综合服务中心</t>
  </si>
  <si>
    <t>邓瑞</t>
  </si>
  <si>
    <t>51-息烽县西山镇农业综合服务中心</t>
  </si>
  <si>
    <t>毛羽新</t>
  </si>
  <si>
    <t>钱亿</t>
  </si>
  <si>
    <t>52-息烽县西山镇科技宣教文化信息统计服务中心</t>
  </si>
  <si>
    <t>黄天佑</t>
  </si>
  <si>
    <t>53-息烽县西山镇安全生产监督管理站</t>
  </si>
  <si>
    <t>吕佳良</t>
  </si>
  <si>
    <t>54-息烽县西山镇村镇建设服务中心</t>
  </si>
  <si>
    <t>李本玲</t>
  </si>
  <si>
    <t>55-息烽县石硐镇农业综合服务中心</t>
  </si>
  <si>
    <t>严佩茹</t>
  </si>
  <si>
    <t>56-息烽县石硐镇计划生育服务中心</t>
  </si>
  <si>
    <t>陈莎</t>
  </si>
  <si>
    <t>严玉琴</t>
  </si>
  <si>
    <t>邓程文</t>
  </si>
  <si>
    <t>57-息烽县石硐镇生态保护站（石硐镇林业站）</t>
  </si>
  <si>
    <t>李磊</t>
  </si>
  <si>
    <t>张腾飞</t>
  </si>
  <si>
    <t>58-息烽县石硐镇安全生产监督管理站</t>
  </si>
  <si>
    <t>凌凡菊</t>
  </si>
  <si>
    <t>59-息烽县流长镇安全生产监督管理站</t>
  </si>
  <si>
    <t>刘涛</t>
  </si>
  <si>
    <t>60-息烽县流长镇村镇建设服务中心</t>
  </si>
  <si>
    <t>赵为</t>
  </si>
  <si>
    <t>61-息烽县流长镇农业综合服务中心</t>
  </si>
  <si>
    <t>王春霞</t>
  </si>
  <si>
    <t>62-息烽县流长镇计划生育服务中心</t>
  </si>
  <si>
    <t>张琳贝</t>
  </si>
  <si>
    <t>63-息烽县流长镇科技宣教文化信息统计服务中心</t>
  </si>
  <si>
    <t>陈玉黔</t>
  </si>
  <si>
    <t>64-息烽县鹿窝镇农业综合服务中心</t>
  </si>
  <si>
    <t>何昌</t>
  </si>
  <si>
    <t>65-息烽县鹿窝镇科技宣教文化信息统计服务中心</t>
  </si>
  <si>
    <t>许瑶</t>
  </si>
  <si>
    <t>66-息烽县鹿窝镇安全生产监督管理站</t>
  </si>
  <si>
    <t>李静</t>
  </si>
  <si>
    <t>67-息烽县鹿窝镇计划生育服务中心</t>
  </si>
  <si>
    <t>李维</t>
  </si>
  <si>
    <t>68-息烽县鹿窝镇村镇建设服务中心</t>
  </si>
  <si>
    <t>熊晓庆</t>
  </si>
  <si>
    <t>69-息烽县青山苗族乡科技宣教文化信息统计服务中心</t>
  </si>
  <si>
    <t>龙洁琼</t>
  </si>
  <si>
    <t>70-息烽县青山苗族乡村镇建设服务中心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</si>
</sst>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4"/>
    </font>
    <font>
      <sz val="10"/>
      <name val="仿宋_GB2312"/>
      <family val="3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7" fillId="0" borderId="3" applyNumberFormat="0" applyFill="0" applyAlignment="0" applyProtection="0"/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0" fontId="8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7" fillId="9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4" fillId="0" borderId="9" xfId="0" applyNumberFormat="1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76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="89" zoomScaleNormal="89" zoomScaleSheetLayoutView="100" workbookViewId="0" topLeftCell="A1">
      <pane ySplit="3" topLeftCell="A34" activePane="bottomLeft" state="frozen"/>
      <selection pane="bottomLeft" activeCell="J83" sqref="J83:J87"/>
    </sheetView>
  </sheetViews>
  <sheetFormatPr defaultColWidth="9.00390625" defaultRowHeight="13.5"/>
  <cols>
    <col min="1" max="1" width="4.375" style="5" customWidth="1"/>
    <col min="2" max="2" width="6.25390625" style="5" customWidth="1"/>
    <col min="3" max="3" width="10.625" style="5" customWidth="1"/>
    <col min="4" max="4" width="36.25390625" style="5" customWidth="1"/>
    <col min="5" max="5" width="11.25390625" style="5" customWidth="1"/>
    <col min="6" max="6" width="8.125" style="5" customWidth="1"/>
    <col min="7" max="7" width="8.25390625" style="6" customWidth="1"/>
    <col min="8" max="8" width="11.125" style="6" customWidth="1"/>
    <col min="9" max="9" width="9.875" style="6" customWidth="1"/>
    <col min="10" max="10" width="8.375" style="7" customWidth="1"/>
    <col min="11" max="11" width="9.00390625" style="8" customWidth="1"/>
    <col min="12" max="12" width="7.25390625" style="8" customWidth="1"/>
    <col min="13" max="13" width="7.00390625" style="9" customWidth="1"/>
    <col min="14" max="14" width="4.75390625" style="9" customWidth="1"/>
    <col min="15" max="15" width="4.375" style="4" customWidth="1"/>
    <col min="16" max="16384" width="9.00390625" style="8" customWidth="1"/>
  </cols>
  <sheetData>
    <row r="1" spans="1:14" s="1" customFormat="1" ht="21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22"/>
      <c r="M1" s="23"/>
      <c r="N1" s="23"/>
    </row>
    <row r="2" spans="1:15" s="1" customFormat="1" ht="48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2" customFormat="1" ht="61.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5" t="s">
        <v>9</v>
      </c>
      <c r="I3" s="15" t="s">
        <v>10</v>
      </c>
      <c r="J3" s="24" t="s">
        <v>11</v>
      </c>
      <c r="K3" s="25" t="s">
        <v>12</v>
      </c>
      <c r="L3" s="25" t="s">
        <v>13</v>
      </c>
      <c r="M3" s="26" t="s">
        <v>14</v>
      </c>
      <c r="N3" s="26" t="s">
        <v>15</v>
      </c>
      <c r="O3" s="27" t="s">
        <v>16</v>
      </c>
    </row>
    <row r="4" spans="1:15" ht="25.5" customHeight="1">
      <c r="A4" s="16">
        <v>1</v>
      </c>
      <c r="B4" s="13" t="s">
        <v>17</v>
      </c>
      <c r="C4" s="14">
        <v>92001271522</v>
      </c>
      <c r="D4" s="13" t="s">
        <v>18</v>
      </c>
      <c r="E4" s="13" t="s">
        <v>19</v>
      </c>
      <c r="F4" s="17">
        <v>1</v>
      </c>
      <c r="G4" s="18">
        <v>87.5</v>
      </c>
      <c r="H4" s="19">
        <f>G4/1.5</f>
        <v>58.333333333333336</v>
      </c>
      <c r="I4" s="19">
        <f>H4*0.6</f>
        <v>35</v>
      </c>
      <c r="J4" s="28">
        <v>74.4</v>
      </c>
      <c r="K4" s="29">
        <f>J4*0.4</f>
        <v>29.760000000000005</v>
      </c>
      <c r="L4" s="29">
        <f>I4+K4</f>
        <v>64.76</v>
      </c>
      <c r="M4" s="30">
        <v>1</v>
      </c>
      <c r="N4" s="30" t="s">
        <v>20</v>
      </c>
      <c r="O4" s="31"/>
    </row>
    <row r="5" spans="1:15" ht="25.5" customHeight="1">
      <c r="A5" s="16">
        <v>2</v>
      </c>
      <c r="B5" s="13" t="s">
        <v>21</v>
      </c>
      <c r="C5" s="14">
        <v>92001271314</v>
      </c>
      <c r="D5" s="13" t="s">
        <v>22</v>
      </c>
      <c r="E5" s="13" t="s">
        <v>23</v>
      </c>
      <c r="F5" s="17">
        <v>1</v>
      </c>
      <c r="G5" s="18">
        <v>106.5</v>
      </c>
      <c r="H5" s="19">
        <f>G5/1.5</f>
        <v>71</v>
      </c>
      <c r="I5" s="19">
        <f>H5*0.6</f>
        <v>42.6</v>
      </c>
      <c r="J5" s="28">
        <v>76.2</v>
      </c>
      <c r="K5" s="29">
        <f>J5*0.4</f>
        <v>30.480000000000004</v>
      </c>
      <c r="L5" s="29">
        <f>I5+K5</f>
        <v>73.08000000000001</v>
      </c>
      <c r="M5" s="30">
        <v>1</v>
      </c>
      <c r="N5" s="30" t="s">
        <v>20</v>
      </c>
      <c r="O5" s="31"/>
    </row>
    <row r="6" spans="1:15" ht="25.5" customHeight="1">
      <c r="A6" s="16">
        <v>3</v>
      </c>
      <c r="B6" s="13" t="s">
        <v>24</v>
      </c>
      <c r="C6" s="14">
        <v>92001261923</v>
      </c>
      <c r="D6" s="13" t="s">
        <v>25</v>
      </c>
      <c r="E6" s="13" t="s">
        <v>23</v>
      </c>
      <c r="F6" s="17">
        <v>1</v>
      </c>
      <c r="G6" s="18">
        <v>109.5</v>
      </c>
      <c r="H6" s="19">
        <f>G6/1.5</f>
        <v>73</v>
      </c>
      <c r="I6" s="19">
        <f>H6*0.6</f>
        <v>43.8</v>
      </c>
      <c r="J6" s="28">
        <v>79.4</v>
      </c>
      <c r="K6" s="29">
        <f>J6*0.4</f>
        <v>31.760000000000005</v>
      </c>
      <c r="L6" s="29">
        <f>I6+K6</f>
        <v>75.56</v>
      </c>
      <c r="M6" s="30">
        <v>1</v>
      </c>
      <c r="N6" s="30" t="s">
        <v>20</v>
      </c>
      <c r="O6" s="31"/>
    </row>
    <row r="7" spans="1:15" s="3" customFormat="1" ht="25.5" customHeight="1">
      <c r="A7" s="16">
        <v>4</v>
      </c>
      <c r="B7" s="13" t="s">
        <v>26</v>
      </c>
      <c r="C7" s="14">
        <v>92001262430</v>
      </c>
      <c r="D7" s="13" t="s">
        <v>27</v>
      </c>
      <c r="E7" s="13" t="s">
        <v>23</v>
      </c>
      <c r="F7" s="17">
        <v>1</v>
      </c>
      <c r="G7" s="18">
        <v>103.5</v>
      </c>
      <c r="H7" s="19">
        <f>G7/1.5</f>
        <v>69</v>
      </c>
      <c r="I7" s="19">
        <f>H7*0.6</f>
        <v>41.4</v>
      </c>
      <c r="J7" s="28">
        <v>80.2</v>
      </c>
      <c r="K7" s="29">
        <f>J7*0.4</f>
        <v>32.080000000000005</v>
      </c>
      <c r="L7" s="29">
        <f>I7+K7</f>
        <v>73.48</v>
      </c>
      <c r="M7" s="30">
        <v>1</v>
      </c>
      <c r="N7" s="30" t="s">
        <v>20</v>
      </c>
      <c r="O7" s="31"/>
    </row>
    <row r="8" spans="1:15" ht="25.5" customHeight="1">
      <c r="A8" s="16">
        <v>5</v>
      </c>
      <c r="B8" s="13" t="s">
        <v>28</v>
      </c>
      <c r="C8" s="14">
        <v>92001271308</v>
      </c>
      <c r="D8" s="13" t="s">
        <v>29</v>
      </c>
      <c r="E8" s="13" t="s">
        <v>19</v>
      </c>
      <c r="F8" s="17">
        <v>1</v>
      </c>
      <c r="G8" s="18">
        <v>100</v>
      </c>
      <c r="H8" s="19">
        <f>G8/1.5</f>
        <v>66.66666666666667</v>
      </c>
      <c r="I8" s="19">
        <f>H8*0.6</f>
        <v>40</v>
      </c>
      <c r="J8" s="28">
        <v>74.2</v>
      </c>
      <c r="K8" s="29">
        <f>J8*0.4</f>
        <v>29.680000000000003</v>
      </c>
      <c r="L8" s="29">
        <f>I8+K8</f>
        <v>69.68</v>
      </c>
      <c r="M8" s="30">
        <v>1</v>
      </c>
      <c r="N8" s="30" t="s">
        <v>20</v>
      </c>
      <c r="O8" s="31"/>
    </row>
    <row r="9" spans="1:15" ht="25.5" customHeight="1">
      <c r="A9" s="16">
        <v>6</v>
      </c>
      <c r="B9" s="13" t="s">
        <v>30</v>
      </c>
      <c r="C9" s="14">
        <v>92001272225</v>
      </c>
      <c r="D9" s="13" t="s">
        <v>31</v>
      </c>
      <c r="E9" s="13" t="s">
        <v>23</v>
      </c>
      <c r="F9" s="17">
        <v>1</v>
      </c>
      <c r="G9" s="18">
        <v>107</v>
      </c>
      <c r="H9" s="19">
        <f>G9/1.5</f>
        <v>71.33333333333333</v>
      </c>
      <c r="I9" s="19">
        <f>H9*0.6</f>
        <v>42.8</v>
      </c>
      <c r="J9" s="28">
        <v>76.8</v>
      </c>
      <c r="K9" s="29">
        <f>J9*0.4</f>
        <v>30.72</v>
      </c>
      <c r="L9" s="29">
        <f>I9+K9</f>
        <v>73.52</v>
      </c>
      <c r="M9" s="30">
        <v>1</v>
      </c>
      <c r="N9" s="30" t="s">
        <v>20</v>
      </c>
      <c r="O9" s="31"/>
    </row>
    <row r="10" spans="1:15" ht="25.5" customHeight="1">
      <c r="A10" s="16">
        <v>7</v>
      </c>
      <c r="B10" s="13" t="s">
        <v>32</v>
      </c>
      <c r="C10" s="14">
        <v>92001263414</v>
      </c>
      <c r="D10" s="13" t="s">
        <v>33</v>
      </c>
      <c r="E10" s="13" t="s">
        <v>23</v>
      </c>
      <c r="F10" s="17">
        <v>1</v>
      </c>
      <c r="G10" s="18">
        <v>105.5</v>
      </c>
      <c r="H10" s="19">
        <f>G10/1.5</f>
        <v>70.33333333333333</v>
      </c>
      <c r="I10" s="19">
        <f>H10*0.6</f>
        <v>42.199999999999996</v>
      </c>
      <c r="J10" s="28">
        <v>79.8</v>
      </c>
      <c r="K10" s="29">
        <f>J10*0.4</f>
        <v>31.92</v>
      </c>
      <c r="L10" s="29">
        <f>I10+K10</f>
        <v>74.12</v>
      </c>
      <c r="M10" s="30">
        <v>1</v>
      </c>
      <c r="N10" s="30" t="s">
        <v>20</v>
      </c>
      <c r="O10" s="31"/>
    </row>
    <row r="11" spans="1:15" ht="25.5" customHeight="1">
      <c r="A11" s="16">
        <v>8</v>
      </c>
      <c r="B11" s="13" t="s">
        <v>34</v>
      </c>
      <c r="C11" s="14">
        <v>92001273106</v>
      </c>
      <c r="D11" s="13" t="s">
        <v>35</v>
      </c>
      <c r="E11" s="13" t="s">
        <v>19</v>
      </c>
      <c r="F11" s="17">
        <v>1</v>
      </c>
      <c r="G11" s="18">
        <v>96</v>
      </c>
      <c r="H11" s="19">
        <f>G11/1.5</f>
        <v>64</v>
      </c>
      <c r="I11" s="19">
        <f>H11*0.6</f>
        <v>38.4</v>
      </c>
      <c r="J11" s="28">
        <v>75.6</v>
      </c>
      <c r="K11" s="29">
        <f>J11*0.4</f>
        <v>30.24</v>
      </c>
      <c r="L11" s="29">
        <f>I11+K11</f>
        <v>68.64</v>
      </c>
      <c r="M11" s="30">
        <v>1</v>
      </c>
      <c r="N11" s="30" t="s">
        <v>20</v>
      </c>
      <c r="O11" s="31"/>
    </row>
    <row r="12" spans="1:15" ht="25.5" customHeight="1">
      <c r="A12" s="16">
        <v>9</v>
      </c>
      <c r="B12" s="13" t="s">
        <v>36</v>
      </c>
      <c r="C12" s="14">
        <v>92001273014</v>
      </c>
      <c r="D12" s="13" t="s">
        <v>37</v>
      </c>
      <c r="E12" s="13" t="s">
        <v>23</v>
      </c>
      <c r="F12" s="17">
        <v>1</v>
      </c>
      <c r="G12" s="18">
        <v>97.5</v>
      </c>
      <c r="H12" s="19">
        <f>G12/1.5</f>
        <v>65</v>
      </c>
      <c r="I12" s="19">
        <f>H12*0.6</f>
        <v>39</v>
      </c>
      <c r="J12" s="28">
        <v>72.6</v>
      </c>
      <c r="K12" s="29">
        <f>J12*0.4</f>
        <v>29.04</v>
      </c>
      <c r="L12" s="29">
        <f>I12+K12</f>
        <v>68.03999999999999</v>
      </c>
      <c r="M12" s="30">
        <v>1</v>
      </c>
      <c r="N12" s="30" t="s">
        <v>20</v>
      </c>
      <c r="O12" s="31"/>
    </row>
    <row r="13" spans="1:15" ht="25.5" customHeight="1">
      <c r="A13" s="16">
        <v>10</v>
      </c>
      <c r="B13" s="13" t="s">
        <v>38</v>
      </c>
      <c r="C13" s="14">
        <v>92001273104</v>
      </c>
      <c r="D13" s="13" t="s">
        <v>39</v>
      </c>
      <c r="E13" s="13" t="s">
        <v>23</v>
      </c>
      <c r="F13" s="17">
        <v>1</v>
      </c>
      <c r="G13" s="18">
        <v>104.5</v>
      </c>
      <c r="H13" s="19">
        <f>G13/1.5</f>
        <v>69.66666666666667</v>
      </c>
      <c r="I13" s="19">
        <f>H13*0.6</f>
        <v>41.800000000000004</v>
      </c>
      <c r="J13" s="28">
        <v>79</v>
      </c>
      <c r="K13" s="29">
        <f>J13*0.4</f>
        <v>31.6</v>
      </c>
      <c r="L13" s="29">
        <f>I13+K13</f>
        <v>73.4</v>
      </c>
      <c r="M13" s="30">
        <v>1</v>
      </c>
      <c r="N13" s="30" t="s">
        <v>20</v>
      </c>
      <c r="O13" s="31"/>
    </row>
    <row r="14" spans="1:15" ht="25.5" customHeight="1">
      <c r="A14" s="16">
        <v>11</v>
      </c>
      <c r="B14" s="13" t="s">
        <v>40</v>
      </c>
      <c r="C14" s="14">
        <v>92001261514</v>
      </c>
      <c r="D14" s="13" t="s">
        <v>41</v>
      </c>
      <c r="E14" s="13" t="s">
        <v>23</v>
      </c>
      <c r="F14" s="17">
        <v>1</v>
      </c>
      <c r="G14" s="18">
        <v>104</v>
      </c>
      <c r="H14" s="19">
        <f>G14/1.5</f>
        <v>69.33333333333333</v>
      </c>
      <c r="I14" s="19">
        <f>H14*0.6</f>
        <v>41.599999999999994</v>
      </c>
      <c r="J14" s="28">
        <v>87.6</v>
      </c>
      <c r="K14" s="29">
        <f>J14*0.4</f>
        <v>35.04</v>
      </c>
      <c r="L14" s="29">
        <f>I14+K14</f>
        <v>76.63999999999999</v>
      </c>
      <c r="M14" s="30">
        <v>1</v>
      </c>
      <c r="N14" s="30" t="s">
        <v>20</v>
      </c>
      <c r="O14" s="31"/>
    </row>
    <row r="15" spans="1:15" ht="25.5" customHeight="1">
      <c r="A15" s="16">
        <v>12</v>
      </c>
      <c r="B15" s="13" t="s">
        <v>42</v>
      </c>
      <c r="C15" s="14">
        <v>92001260724</v>
      </c>
      <c r="D15" s="13" t="s">
        <v>43</v>
      </c>
      <c r="E15" s="13" t="s">
        <v>19</v>
      </c>
      <c r="F15" s="17">
        <v>1</v>
      </c>
      <c r="G15" s="18">
        <v>85.5</v>
      </c>
      <c r="H15" s="19">
        <f>G15/1.5</f>
        <v>57</v>
      </c>
      <c r="I15" s="19">
        <f>H15*0.6</f>
        <v>34.199999999999996</v>
      </c>
      <c r="J15" s="28">
        <v>83</v>
      </c>
      <c r="K15" s="29">
        <f>J15*0.4</f>
        <v>33.2</v>
      </c>
      <c r="L15" s="29">
        <f>I15+K15</f>
        <v>67.4</v>
      </c>
      <c r="M15" s="30">
        <v>1</v>
      </c>
      <c r="N15" s="30" t="s">
        <v>20</v>
      </c>
      <c r="O15" s="31"/>
    </row>
    <row r="16" spans="1:15" ht="25.5" customHeight="1">
      <c r="A16" s="16">
        <v>13</v>
      </c>
      <c r="B16" s="13" t="s">
        <v>44</v>
      </c>
      <c r="C16" s="14">
        <v>92001261925</v>
      </c>
      <c r="D16" s="13" t="s">
        <v>45</v>
      </c>
      <c r="E16" s="13" t="s">
        <v>19</v>
      </c>
      <c r="F16" s="17">
        <v>1</v>
      </c>
      <c r="G16" s="18">
        <v>101</v>
      </c>
      <c r="H16" s="19">
        <f>G16/1.5</f>
        <v>67.33333333333333</v>
      </c>
      <c r="I16" s="19">
        <f>H16*0.6</f>
        <v>40.4</v>
      </c>
      <c r="J16" s="28">
        <v>81.6</v>
      </c>
      <c r="K16" s="29">
        <f>J16*0.4</f>
        <v>32.64</v>
      </c>
      <c r="L16" s="29">
        <f>I16+K16</f>
        <v>73.03999999999999</v>
      </c>
      <c r="M16" s="30">
        <v>1</v>
      </c>
      <c r="N16" s="30" t="s">
        <v>20</v>
      </c>
      <c r="O16" s="31"/>
    </row>
    <row r="17" spans="1:15" ht="25.5" customHeight="1">
      <c r="A17" s="16">
        <v>14</v>
      </c>
      <c r="B17" s="13" t="s">
        <v>46</v>
      </c>
      <c r="C17" s="14">
        <v>92001271030</v>
      </c>
      <c r="D17" s="13" t="s">
        <v>45</v>
      </c>
      <c r="E17" s="13" t="s">
        <v>47</v>
      </c>
      <c r="F17" s="17">
        <v>1</v>
      </c>
      <c r="G17" s="18">
        <v>101</v>
      </c>
      <c r="H17" s="19">
        <f>G17/1.5</f>
        <v>67.33333333333333</v>
      </c>
      <c r="I17" s="19">
        <f>H17*0.6</f>
        <v>40.4</v>
      </c>
      <c r="J17" s="28">
        <v>74.8</v>
      </c>
      <c r="K17" s="29">
        <f>J17*0.4</f>
        <v>29.92</v>
      </c>
      <c r="L17" s="29">
        <f>I17+K17</f>
        <v>70.32</v>
      </c>
      <c r="M17" s="30">
        <v>1</v>
      </c>
      <c r="N17" s="30" t="s">
        <v>20</v>
      </c>
      <c r="O17" s="31"/>
    </row>
    <row r="18" spans="1:15" ht="25.5" customHeight="1">
      <c r="A18" s="16">
        <v>15</v>
      </c>
      <c r="B18" s="13" t="s">
        <v>48</v>
      </c>
      <c r="C18" s="14">
        <v>92001270924</v>
      </c>
      <c r="D18" s="13" t="s">
        <v>49</v>
      </c>
      <c r="E18" s="13" t="s">
        <v>19</v>
      </c>
      <c r="F18" s="17">
        <v>1</v>
      </c>
      <c r="G18" s="18">
        <v>99.5</v>
      </c>
      <c r="H18" s="19">
        <f>G18/1.5</f>
        <v>66.33333333333333</v>
      </c>
      <c r="I18" s="19">
        <f>H18*0.6</f>
        <v>39.8</v>
      </c>
      <c r="J18" s="28">
        <v>83.2</v>
      </c>
      <c r="K18" s="29">
        <f>J18*0.4</f>
        <v>33.28</v>
      </c>
      <c r="L18" s="29">
        <f>I18+K18</f>
        <v>73.08</v>
      </c>
      <c r="M18" s="30">
        <v>1</v>
      </c>
      <c r="N18" s="30" t="s">
        <v>20</v>
      </c>
      <c r="O18" s="31"/>
    </row>
    <row r="19" spans="1:15" s="4" customFormat="1" ht="25.5" customHeight="1">
      <c r="A19" s="16">
        <v>16</v>
      </c>
      <c r="B19" s="13" t="s">
        <v>50</v>
      </c>
      <c r="C19" s="14">
        <v>92001271517</v>
      </c>
      <c r="D19" s="13" t="s">
        <v>51</v>
      </c>
      <c r="E19" s="13" t="s">
        <v>23</v>
      </c>
      <c r="F19" s="13" t="s">
        <v>52</v>
      </c>
      <c r="G19" s="18">
        <v>108.5</v>
      </c>
      <c r="H19" s="19">
        <f>G19/1.5</f>
        <v>72.33333333333333</v>
      </c>
      <c r="I19" s="19">
        <f>H19*0.6</f>
        <v>43.4</v>
      </c>
      <c r="J19" s="28">
        <v>78.8</v>
      </c>
      <c r="K19" s="29">
        <f>J19*0.4</f>
        <v>31.52</v>
      </c>
      <c r="L19" s="29">
        <f>I19+K19</f>
        <v>74.92</v>
      </c>
      <c r="M19" s="30">
        <v>1</v>
      </c>
      <c r="N19" s="30" t="s">
        <v>20</v>
      </c>
      <c r="O19" s="31"/>
    </row>
    <row r="20" spans="1:15" ht="25.5" customHeight="1">
      <c r="A20" s="16">
        <v>17</v>
      </c>
      <c r="B20" s="13" t="s">
        <v>53</v>
      </c>
      <c r="C20" s="14">
        <v>92001270711</v>
      </c>
      <c r="D20" s="13" t="s">
        <v>51</v>
      </c>
      <c r="E20" s="13" t="s">
        <v>23</v>
      </c>
      <c r="F20" s="13" t="s">
        <v>52</v>
      </c>
      <c r="G20" s="18">
        <v>108.5</v>
      </c>
      <c r="H20" s="19">
        <f>G20/1.5</f>
        <v>72.33333333333333</v>
      </c>
      <c r="I20" s="19">
        <f>H20*0.6</f>
        <v>43.4</v>
      </c>
      <c r="J20" s="28">
        <v>74.4</v>
      </c>
      <c r="K20" s="29">
        <f>J20*0.4</f>
        <v>29.760000000000005</v>
      </c>
      <c r="L20" s="29">
        <f>I20+K20</f>
        <v>73.16</v>
      </c>
      <c r="M20" s="30">
        <v>2</v>
      </c>
      <c r="N20" s="30" t="s">
        <v>20</v>
      </c>
      <c r="O20" s="31"/>
    </row>
    <row r="21" spans="1:15" ht="25.5" customHeight="1">
      <c r="A21" s="16">
        <v>18</v>
      </c>
      <c r="B21" s="13" t="s">
        <v>54</v>
      </c>
      <c r="C21" s="14">
        <v>92001262806</v>
      </c>
      <c r="D21" s="13" t="s">
        <v>55</v>
      </c>
      <c r="E21" s="13" t="s">
        <v>19</v>
      </c>
      <c r="F21" s="13" t="s">
        <v>56</v>
      </c>
      <c r="G21" s="18">
        <v>100</v>
      </c>
      <c r="H21" s="19">
        <f>G21/1.5</f>
        <v>66.66666666666667</v>
      </c>
      <c r="I21" s="19">
        <f>H21*0.6</f>
        <v>40</v>
      </c>
      <c r="J21" s="28">
        <v>72</v>
      </c>
      <c r="K21" s="29">
        <f>J21*0.4</f>
        <v>28.8</v>
      </c>
      <c r="L21" s="29">
        <f>I21+K21</f>
        <v>68.8</v>
      </c>
      <c r="M21" s="30">
        <v>1</v>
      </c>
      <c r="N21" s="30" t="s">
        <v>20</v>
      </c>
      <c r="O21" s="31"/>
    </row>
    <row r="22" spans="1:15" ht="25.5" customHeight="1">
      <c r="A22" s="16">
        <v>19</v>
      </c>
      <c r="B22" s="13" t="s">
        <v>57</v>
      </c>
      <c r="C22" s="14">
        <v>92001272027</v>
      </c>
      <c r="D22" s="13" t="s">
        <v>58</v>
      </c>
      <c r="E22" s="13" t="s">
        <v>19</v>
      </c>
      <c r="F22" s="13" t="s">
        <v>56</v>
      </c>
      <c r="G22" s="18">
        <v>94</v>
      </c>
      <c r="H22" s="19">
        <f>G22/1.5</f>
        <v>62.666666666666664</v>
      </c>
      <c r="I22" s="19">
        <f>H22*0.6</f>
        <v>37.599999999999994</v>
      </c>
      <c r="J22" s="28">
        <v>78.2</v>
      </c>
      <c r="K22" s="29">
        <f>J22*0.4</f>
        <v>31.28</v>
      </c>
      <c r="L22" s="29">
        <f>I22+K22</f>
        <v>68.88</v>
      </c>
      <c r="M22" s="30">
        <v>1</v>
      </c>
      <c r="N22" s="30" t="s">
        <v>20</v>
      </c>
      <c r="O22" s="31"/>
    </row>
    <row r="23" spans="1:15" s="3" customFormat="1" ht="25.5" customHeight="1">
      <c r="A23" s="16">
        <v>20</v>
      </c>
      <c r="B23" s="13" t="s">
        <v>59</v>
      </c>
      <c r="C23" s="14">
        <v>92001272919</v>
      </c>
      <c r="D23" s="13" t="s">
        <v>60</v>
      </c>
      <c r="E23" s="13" t="s">
        <v>19</v>
      </c>
      <c r="F23" s="13" t="s">
        <v>56</v>
      </c>
      <c r="G23" s="18">
        <v>79</v>
      </c>
      <c r="H23" s="19">
        <f>G23/1.5</f>
        <v>52.666666666666664</v>
      </c>
      <c r="I23" s="19">
        <f>H23*0.6</f>
        <v>31.599999999999998</v>
      </c>
      <c r="J23" s="28">
        <v>73.2</v>
      </c>
      <c r="K23" s="29">
        <f>J23*0.4</f>
        <v>29.28</v>
      </c>
      <c r="L23" s="29">
        <f>I23+K23</f>
        <v>60.879999999999995</v>
      </c>
      <c r="M23" s="30">
        <v>1</v>
      </c>
      <c r="N23" s="30" t="s">
        <v>20</v>
      </c>
      <c r="O23" s="31"/>
    </row>
    <row r="24" spans="1:15" ht="25.5" customHeight="1">
      <c r="A24" s="16">
        <v>21</v>
      </c>
      <c r="B24" s="13" t="s">
        <v>61</v>
      </c>
      <c r="C24" s="14">
        <v>92001261102</v>
      </c>
      <c r="D24" s="13" t="s">
        <v>62</v>
      </c>
      <c r="E24" s="13" t="s">
        <v>19</v>
      </c>
      <c r="F24" s="13" t="s">
        <v>56</v>
      </c>
      <c r="G24" s="18">
        <v>76.5</v>
      </c>
      <c r="H24" s="19">
        <f>G24/1.5</f>
        <v>51</v>
      </c>
      <c r="I24" s="19">
        <f>H24*0.6</f>
        <v>30.599999999999998</v>
      </c>
      <c r="J24" s="28">
        <v>79</v>
      </c>
      <c r="K24" s="29">
        <f>J24*0.4</f>
        <v>31.6</v>
      </c>
      <c r="L24" s="29">
        <f>I24+K24</f>
        <v>62.2</v>
      </c>
      <c r="M24" s="30">
        <v>1</v>
      </c>
      <c r="N24" s="30" t="s">
        <v>20</v>
      </c>
      <c r="O24" s="31"/>
    </row>
    <row r="25" spans="1:15" ht="25.5" customHeight="1">
      <c r="A25" s="16">
        <v>22</v>
      </c>
      <c r="B25" s="13" t="s">
        <v>63</v>
      </c>
      <c r="C25" s="14">
        <v>92001272830</v>
      </c>
      <c r="D25" s="13" t="s">
        <v>64</v>
      </c>
      <c r="E25" s="13" t="s">
        <v>19</v>
      </c>
      <c r="F25" s="13" t="s">
        <v>56</v>
      </c>
      <c r="G25" s="18">
        <v>78.5</v>
      </c>
      <c r="H25" s="19">
        <f>G25/1.5</f>
        <v>52.333333333333336</v>
      </c>
      <c r="I25" s="19">
        <f>H25*0.6</f>
        <v>31.4</v>
      </c>
      <c r="J25" s="28">
        <v>75.8</v>
      </c>
      <c r="K25" s="29">
        <f>J25*0.4</f>
        <v>30.32</v>
      </c>
      <c r="L25" s="29">
        <f>I25+K25</f>
        <v>61.72</v>
      </c>
      <c r="M25" s="30">
        <v>1</v>
      </c>
      <c r="N25" s="30" t="s">
        <v>20</v>
      </c>
      <c r="O25" s="31"/>
    </row>
    <row r="26" spans="1:15" ht="25.5" customHeight="1">
      <c r="A26" s="16">
        <v>23</v>
      </c>
      <c r="B26" s="13" t="s">
        <v>65</v>
      </c>
      <c r="C26" s="14">
        <v>92001261002</v>
      </c>
      <c r="D26" s="13" t="s">
        <v>66</v>
      </c>
      <c r="E26" s="13" t="s">
        <v>19</v>
      </c>
      <c r="F26" s="13" t="s">
        <v>56</v>
      </c>
      <c r="G26" s="18">
        <v>77.5</v>
      </c>
      <c r="H26" s="19">
        <f>G26/1.5</f>
        <v>51.666666666666664</v>
      </c>
      <c r="I26" s="19">
        <f>H26*0.6</f>
        <v>30.999999999999996</v>
      </c>
      <c r="J26" s="28">
        <v>77.2</v>
      </c>
      <c r="K26" s="29">
        <f>J26*0.4</f>
        <v>30.880000000000003</v>
      </c>
      <c r="L26" s="29">
        <f>I26+K26</f>
        <v>61.879999999999995</v>
      </c>
      <c r="M26" s="30">
        <v>1</v>
      </c>
      <c r="N26" s="30" t="s">
        <v>20</v>
      </c>
      <c r="O26" s="31"/>
    </row>
    <row r="27" spans="1:15" ht="25.5" customHeight="1">
      <c r="A27" s="16">
        <v>24</v>
      </c>
      <c r="B27" s="13" t="s">
        <v>67</v>
      </c>
      <c r="C27" s="14">
        <v>92001263408</v>
      </c>
      <c r="D27" s="13" t="s">
        <v>68</v>
      </c>
      <c r="E27" s="13" t="s">
        <v>19</v>
      </c>
      <c r="F27" s="13" t="s">
        <v>56</v>
      </c>
      <c r="G27" s="18">
        <v>101</v>
      </c>
      <c r="H27" s="19">
        <f>G27/1.5</f>
        <v>67.33333333333333</v>
      </c>
      <c r="I27" s="19">
        <f>H27*0.6</f>
        <v>40.4</v>
      </c>
      <c r="J27" s="28">
        <v>84</v>
      </c>
      <c r="K27" s="29">
        <f>J27*0.4</f>
        <v>33.6</v>
      </c>
      <c r="L27" s="29">
        <f>I27+K27</f>
        <v>74</v>
      </c>
      <c r="M27" s="30">
        <v>1</v>
      </c>
      <c r="N27" s="30" t="s">
        <v>20</v>
      </c>
      <c r="O27" s="31"/>
    </row>
    <row r="28" spans="1:15" ht="25.5" customHeight="1">
      <c r="A28" s="16">
        <v>25</v>
      </c>
      <c r="B28" s="13" t="s">
        <v>69</v>
      </c>
      <c r="C28" s="14">
        <v>92001262715</v>
      </c>
      <c r="D28" s="13" t="s">
        <v>70</v>
      </c>
      <c r="E28" s="13" t="s">
        <v>19</v>
      </c>
      <c r="F28" s="13" t="s">
        <v>56</v>
      </c>
      <c r="G28" s="18">
        <v>91</v>
      </c>
      <c r="H28" s="19">
        <f>G28/1.5</f>
        <v>60.666666666666664</v>
      </c>
      <c r="I28" s="19">
        <f>H28*0.6</f>
        <v>36.4</v>
      </c>
      <c r="J28" s="28">
        <v>81.2</v>
      </c>
      <c r="K28" s="29">
        <f>J28*0.4</f>
        <v>32.480000000000004</v>
      </c>
      <c r="L28" s="29">
        <f>I28+K28</f>
        <v>68.88</v>
      </c>
      <c r="M28" s="30">
        <v>1</v>
      </c>
      <c r="N28" s="30" t="s">
        <v>20</v>
      </c>
      <c r="O28" s="31"/>
    </row>
    <row r="29" spans="1:15" ht="25.5" customHeight="1">
      <c r="A29" s="16">
        <v>26</v>
      </c>
      <c r="B29" s="13" t="s">
        <v>71</v>
      </c>
      <c r="C29" s="14">
        <v>92001263208</v>
      </c>
      <c r="D29" s="13" t="s">
        <v>72</v>
      </c>
      <c r="E29" s="13" t="s">
        <v>19</v>
      </c>
      <c r="F29" s="13" t="s">
        <v>56</v>
      </c>
      <c r="G29" s="18">
        <v>62.5</v>
      </c>
      <c r="H29" s="19">
        <f>G29/1.5</f>
        <v>41.666666666666664</v>
      </c>
      <c r="I29" s="19">
        <f>H29*0.6</f>
        <v>24.999999999999996</v>
      </c>
      <c r="J29" s="28">
        <v>71.2</v>
      </c>
      <c r="K29" s="29">
        <f>J29*0.4</f>
        <v>28.480000000000004</v>
      </c>
      <c r="L29" s="29">
        <f>I29+K29</f>
        <v>53.480000000000004</v>
      </c>
      <c r="M29" s="30">
        <v>1</v>
      </c>
      <c r="N29" s="30" t="s">
        <v>20</v>
      </c>
      <c r="O29" s="31"/>
    </row>
    <row r="30" spans="1:15" ht="25.5" customHeight="1">
      <c r="A30" s="16">
        <v>27</v>
      </c>
      <c r="B30" s="13" t="s">
        <v>73</v>
      </c>
      <c r="C30" s="14">
        <v>92001263428</v>
      </c>
      <c r="D30" s="13" t="s">
        <v>74</v>
      </c>
      <c r="E30" s="13" t="s">
        <v>19</v>
      </c>
      <c r="F30" s="13" t="s">
        <v>56</v>
      </c>
      <c r="G30" s="18">
        <v>76.5</v>
      </c>
      <c r="H30" s="19">
        <f>G30/1.5</f>
        <v>51</v>
      </c>
      <c r="I30" s="19">
        <f>H30*0.6</f>
        <v>30.599999999999998</v>
      </c>
      <c r="J30" s="28">
        <v>75</v>
      </c>
      <c r="K30" s="29">
        <f>J30*0.4</f>
        <v>30</v>
      </c>
      <c r="L30" s="29">
        <f>I30+K30</f>
        <v>60.599999999999994</v>
      </c>
      <c r="M30" s="30">
        <v>1</v>
      </c>
      <c r="N30" s="30" t="s">
        <v>20</v>
      </c>
      <c r="O30" s="31"/>
    </row>
    <row r="31" spans="1:15" ht="25.5" customHeight="1">
      <c r="A31" s="16">
        <v>28</v>
      </c>
      <c r="B31" s="13" t="s">
        <v>75</v>
      </c>
      <c r="C31" s="14">
        <v>92001272114</v>
      </c>
      <c r="D31" s="13" t="s">
        <v>76</v>
      </c>
      <c r="E31" s="13" t="s">
        <v>19</v>
      </c>
      <c r="F31" s="13" t="s">
        <v>56</v>
      </c>
      <c r="G31" s="18">
        <v>86</v>
      </c>
      <c r="H31" s="19">
        <f>G31/1.5</f>
        <v>57.333333333333336</v>
      </c>
      <c r="I31" s="19">
        <f>H31*0.6</f>
        <v>34.4</v>
      </c>
      <c r="J31" s="28">
        <v>74.6</v>
      </c>
      <c r="K31" s="29">
        <f>J31*0.4</f>
        <v>29.84</v>
      </c>
      <c r="L31" s="29">
        <f>I31+K31</f>
        <v>64.24</v>
      </c>
      <c r="M31" s="30">
        <v>1</v>
      </c>
      <c r="N31" s="30" t="s">
        <v>20</v>
      </c>
      <c r="O31" s="31"/>
    </row>
    <row r="32" spans="1:15" ht="25.5" customHeight="1">
      <c r="A32" s="16">
        <v>29</v>
      </c>
      <c r="B32" s="13" t="s">
        <v>77</v>
      </c>
      <c r="C32" s="14">
        <v>92001271902</v>
      </c>
      <c r="D32" s="13" t="s">
        <v>78</v>
      </c>
      <c r="E32" s="13" t="s">
        <v>19</v>
      </c>
      <c r="F32" s="13" t="s">
        <v>52</v>
      </c>
      <c r="G32" s="18">
        <v>106.5</v>
      </c>
      <c r="H32" s="19">
        <f>G32/1.5</f>
        <v>71</v>
      </c>
      <c r="I32" s="19">
        <f>H32*0.6</f>
        <v>42.6</v>
      </c>
      <c r="J32" s="28">
        <v>87.2</v>
      </c>
      <c r="K32" s="29">
        <f>J32*0.4</f>
        <v>34.88</v>
      </c>
      <c r="L32" s="29">
        <f>I32+K32</f>
        <v>77.48</v>
      </c>
      <c r="M32" s="30">
        <v>1</v>
      </c>
      <c r="N32" s="30" t="s">
        <v>20</v>
      </c>
      <c r="O32" s="31"/>
    </row>
    <row r="33" spans="1:15" ht="25.5" customHeight="1">
      <c r="A33" s="16">
        <v>30</v>
      </c>
      <c r="B33" s="13" t="s">
        <v>79</v>
      </c>
      <c r="C33" s="14">
        <v>92001262429</v>
      </c>
      <c r="D33" s="13" t="s">
        <v>78</v>
      </c>
      <c r="E33" s="13" t="s">
        <v>19</v>
      </c>
      <c r="F33" s="13" t="s">
        <v>52</v>
      </c>
      <c r="G33" s="18">
        <v>96.5</v>
      </c>
      <c r="H33" s="19">
        <f>G33/1.5</f>
        <v>64.33333333333333</v>
      </c>
      <c r="I33" s="19">
        <f>H33*0.6</f>
        <v>38.599999999999994</v>
      </c>
      <c r="J33" s="28">
        <v>87</v>
      </c>
      <c r="K33" s="29">
        <f>J33*0.4</f>
        <v>34.800000000000004</v>
      </c>
      <c r="L33" s="29">
        <f>I33+K33</f>
        <v>73.4</v>
      </c>
      <c r="M33" s="30">
        <v>2</v>
      </c>
      <c r="N33" s="30" t="s">
        <v>20</v>
      </c>
      <c r="O33" s="31"/>
    </row>
    <row r="34" spans="1:15" ht="25.5" customHeight="1">
      <c r="A34" s="16">
        <v>31</v>
      </c>
      <c r="B34" s="13" t="s">
        <v>80</v>
      </c>
      <c r="C34" s="14">
        <v>92001270111</v>
      </c>
      <c r="D34" s="13" t="s">
        <v>81</v>
      </c>
      <c r="E34" s="13" t="s">
        <v>23</v>
      </c>
      <c r="F34" s="13" t="s">
        <v>56</v>
      </c>
      <c r="G34" s="18">
        <v>100</v>
      </c>
      <c r="H34" s="19">
        <f>G34/1.5</f>
        <v>66.66666666666667</v>
      </c>
      <c r="I34" s="19">
        <f>H34*0.6</f>
        <v>40</v>
      </c>
      <c r="J34" s="28">
        <v>75</v>
      </c>
      <c r="K34" s="29">
        <f>J34*0.4</f>
        <v>30</v>
      </c>
      <c r="L34" s="29">
        <f>I34+K34</f>
        <v>70</v>
      </c>
      <c r="M34" s="30">
        <v>1</v>
      </c>
      <c r="N34" s="30" t="s">
        <v>20</v>
      </c>
      <c r="O34" s="31"/>
    </row>
    <row r="35" spans="1:15" ht="25.5" customHeight="1">
      <c r="A35" s="16">
        <v>32</v>
      </c>
      <c r="B35" s="13" t="s">
        <v>82</v>
      </c>
      <c r="C35" s="14">
        <v>92001271406</v>
      </c>
      <c r="D35" s="13" t="s">
        <v>83</v>
      </c>
      <c r="E35" s="13" t="s">
        <v>23</v>
      </c>
      <c r="F35" s="13" t="s">
        <v>56</v>
      </c>
      <c r="G35" s="18">
        <v>82</v>
      </c>
      <c r="H35" s="19">
        <f>G35/1.5</f>
        <v>54.666666666666664</v>
      </c>
      <c r="I35" s="19">
        <f>H35*0.6</f>
        <v>32.8</v>
      </c>
      <c r="J35" s="28">
        <v>81.2</v>
      </c>
      <c r="K35" s="29">
        <f>J35*0.4</f>
        <v>32.480000000000004</v>
      </c>
      <c r="L35" s="29">
        <f>I35+K35</f>
        <v>65.28</v>
      </c>
      <c r="M35" s="30">
        <v>1</v>
      </c>
      <c r="N35" s="30" t="s">
        <v>20</v>
      </c>
      <c r="O35" s="31"/>
    </row>
    <row r="36" spans="1:15" ht="25.5" customHeight="1">
      <c r="A36" s="16">
        <v>33</v>
      </c>
      <c r="B36" s="13" t="s">
        <v>84</v>
      </c>
      <c r="C36" s="14">
        <v>92001273215</v>
      </c>
      <c r="D36" s="13" t="s">
        <v>85</v>
      </c>
      <c r="E36" s="13" t="s">
        <v>19</v>
      </c>
      <c r="F36" s="13" t="s">
        <v>86</v>
      </c>
      <c r="G36" s="18">
        <v>101.5</v>
      </c>
      <c r="H36" s="19">
        <f>G36/1.5</f>
        <v>67.66666666666667</v>
      </c>
      <c r="I36" s="19">
        <f>H36*0.6</f>
        <v>40.6</v>
      </c>
      <c r="J36" s="28">
        <v>82</v>
      </c>
      <c r="K36" s="29">
        <f>J36*0.4</f>
        <v>32.800000000000004</v>
      </c>
      <c r="L36" s="29">
        <f>I36+K36</f>
        <v>73.4</v>
      </c>
      <c r="M36" s="30">
        <v>1</v>
      </c>
      <c r="N36" s="30" t="s">
        <v>20</v>
      </c>
      <c r="O36" s="31"/>
    </row>
    <row r="37" spans="1:15" ht="25.5" customHeight="1">
      <c r="A37" s="16">
        <v>34</v>
      </c>
      <c r="B37" s="13" t="s">
        <v>87</v>
      </c>
      <c r="C37" s="14">
        <v>92001261502</v>
      </c>
      <c r="D37" s="13" t="s">
        <v>85</v>
      </c>
      <c r="E37" s="13" t="s">
        <v>19</v>
      </c>
      <c r="F37" s="13" t="s">
        <v>86</v>
      </c>
      <c r="G37" s="18">
        <v>105</v>
      </c>
      <c r="H37" s="19">
        <f>G37/1.5</f>
        <v>70</v>
      </c>
      <c r="I37" s="19">
        <f>H37*0.6</f>
        <v>42</v>
      </c>
      <c r="J37" s="28">
        <v>78.4</v>
      </c>
      <c r="K37" s="29">
        <f>J37*0.4</f>
        <v>31.360000000000003</v>
      </c>
      <c r="L37" s="29">
        <f>I37+K37</f>
        <v>73.36</v>
      </c>
      <c r="M37" s="30">
        <v>2</v>
      </c>
      <c r="N37" s="30" t="s">
        <v>20</v>
      </c>
      <c r="O37" s="31"/>
    </row>
    <row r="38" spans="1:15" ht="25.5" customHeight="1">
      <c r="A38" s="16">
        <v>35</v>
      </c>
      <c r="B38" s="13" t="s">
        <v>88</v>
      </c>
      <c r="C38" s="14">
        <v>92001263005</v>
      </c>
      <c r="D38" s="13" t="s">
        <v>85</v>
      </c>
      <c r="E38" s="13" t="s">
        <v>19</v>
      </c>
      <c r="F38" s="13" t="s">
        <v>86</v>
      </c>
      <c r="G38" s="18">
        <v>99.5</v>
      </c>
      <c r="H38" s="19">
        <f>G38/1.5</f>
        <v>66.33333333333333</v>
      </c>
      <c r="I38" s="19">
        <f>H38*0.6</f>
        <v>39.8</v>
      </c>
      <c r="J38" s="28">
        <v>83.8</v>
      </c>
      <c r="K38" s="29">
        <f>J38*0.4</f>
        <v>33.52</v>
      </c>
      <c r="L38" s="29">
        <f>I38+K38</f>
        <v>73.32</v>
      </c>
      <c r="M38" s="30">
        <v>3</v>
      </c>
      <c r="N38" s="30" t="s">
        <v>20</v>
      </c>
      <c r="O38" s="31"/>
    </row>
    <row r="39" spans="1:15" s="3" customFormat="1" ht="25.5" customHeight="1">
      <c r="A39" s="16">
        <v>36</v>
      </c>
      <c r="B39" s="13" t="s">
        <v>89</v>
      </c>
      <c r="C39" s="14">
        <v>92001272506</v>
      </c>
      <c r="D39" s="13" t="s">
        <v>85</v>
      </c>
      <c r="E39" s="13" t="s">
        <v>47</v>
      </c>
      <c r="F39" s="13" t="s">
        <v>56</v>
      </c>
      <c r="G39" s="18">
        <v>90</v>
      </c>
      <c r="H39" s="19">
        <f>G39/1.5</f>
        <v>60</v>
      </c>
      <c r="I39" s="19">
        <f>H39*0.6</f>
        <v>36</v>
      </c>
      <c r="J39" s="28">
        <v>86.4</v>
      </c>
      <c r="K39" s="29">
        <f>J39*0.4</f>
        <v>34.56</v>
      </c>
      <c r="L39" s="29">
        <f>I39+K39</f>
        <v>70.56</v>
      </c>
      <c r="M39" s="30">
        <v>1</v>
      </c>
      <c r="N39" s="30" t="s">
        <v>20</v>
      </c>
      <c r="O39" s="31"/>
    </row>
    <row r="40" spans="1:15" ht="25.5" customHeight="1">
      <c r="A40" s="16">
        <v>37</v>
      </c>
      <c r="B40" s="13" t="s">
        <v>90</v>
      </c>
      <c r="C40" s="14">
        <v>92001260102</v>
      </c>
      <c r="D40" s="13" t="s">
        <v>91</v>
      </c>
      <c r="E40" s="13" t="s">
        <v>23</v>
      </c>
      <c r="F40" s="13" t="s">
        <v>56</v>
      </c>
      <c r="G40" s="18">
        <v>87.5</v>
      </c>
      <c r="H40" s="19">
        <f>G40/1.5</f>
        <v>58.333333333333336</v>
      </c>
      <c r="I40" s="19">
        <f>H40*0.6</f>
        <v>35</v>
      </c>
      <c r="J40" s="28">
        <v>83.92</v>
      </c>
      <c r="K40" s="29">
        <f>J40*0.4</f>
        <v>33.568000000000005</v>
      </c>
      <c r="L40" s="29">
        <f>I40+K40</f>
        <v>68.56800000000001</v>
      </c>
      <c r="M40" s="30">
        <v>1</v>
      </c>
      <c r="N40" s="30" t="s">
        <v>20</v>
      </c>
      <c r="O40" s="31"/>
    </row>
    <row r="41" spans="1:15" ht="25.5" customHeight="1">
      <c r="A41" s="16">
        <v>38</v>
      </c>
      <c r="B41" s="13" t="s">
        <v>92</v>
      </c>
      <c r="C41" s="14">
        <v>92001261625</v>
      </c>
      <c r="D41" s="13" t="s">
        <v>93</v>
      </c>
      <c r="E41" s="13" t="s">
        <v>19</v>
      </c>
      <c r="F41" s="13" t="s">
        <v>56</v>
      </c>
      <c r="G41" s="18">
        <v>101</v>
      </c>
      <c r="H41" s="19">
        <f>G41/1.5</f>
        <v>67.33333333333333</v>
      </c>
      <c r="I41" s="19">
        <f>H41*0.6</f>
        <v>40.4</v>
      </c>
      <c r="J41" s="28">
        <v>80.56</v>
      </c>
      <c r="K41" s="29">
        <f>J41*0.4</f>
        <v>32.224000000000004</v>
      </c>
      <c r="L41" s="29">
        <f>I41+K41</f>
        <v>72.624</v>
      </c>
      <c r="M41" s="30">
        <v>1</v>
      </c>
      <c r="N41" s="30" t="s">
        <v>20</v>
      </c>
      <c r="O41" s="31"/>
    </row>
    <row r="42" spans="1:15" ht="25.5" customHeight="1">
      <c r="A42" s="16">
        <v>39</v>
      </c>
      <c r="B42" s="13" t="s">
        <v>94</v>
      </c>
      <c r="C42" s="14">
        <v>92001261319</v>
      </c>
      <c r="D42" s="13" t="s">
        <v>95</v>
      </c>
      <c r="E42" s="13" t="s">
        <v>19</v>
      </c>
      <c r="F42" s="13" t="s">
        <v>56</v>
      </c>
      <c r="G42" s="18">
        <v>104.5</v>
      </c>
      <c r="H42" s="19">
        <f>G42/1.5</f>
        <v>69.66666666666667</v>
      </c>
      <c r="I42" s="19">
        <f>H42*0.6</f>
        <v>41.800000000000004</v>
      </c>
      <c r="J42" s="28">
        <v>82.8</v>
      </c>
      <c r="K42" s="29">
        <f>J42*0.4</f>
        <v>33.12</v>
      </c>
      <c r="L42" s="29">
        <f>I42+K42</f>
        <v>74.92</v>
      </c>
      <c r="M42" s="30">
        <v>1</v>
      </c>
      <c r="N42" s="30" t="s">
        <v>20</v>
      </c>
      <c r="O42" s="31"/>
    </row>
    <row r="43" spans="1:15" ht="25.5" customHeight="1">
      <c r="A43" s="16">
        <v>40</v>
      </c>
      <c r="B43" s="13" t="s">
        <v>96</v>
      </c>
      <c r="C43" s="14">
        <v>92001260321</v>
      </c>
      <c r="D43" s="13" t="s">
        <v>97</v>
      </c>
      <c r="E43" s="13" t="s">
        <v>19</v>
      </c>
      <c r="F43" s="13" t="s">
        <v>56</v>
      </c>
      <c r="G43" s="18">
        <v>95</v>
      </c>
      <c r="H43" s="19">
        <f>G43/1.5</f>
        <v>63.333333333333336</v>
      </c>
      <c r="I43" s="19">
        <f>H43*0.6</f>
        <v>38</v>
      </c>
      <c r="J43" s="28">
        <v>76.9</v>
      </c>
      <c r="K43" s="29">
        <f>J43*0.4</f>
        <v>30.760000000000005</v>
      </c>
      <c r="L43" s="29">
        <f>I43+K43</f>
        <v>68.76</v>
      </c>
      <c r="M43" s="30">
        <v>1</v>
      </c>
      <c r="N43" s="30" t="s">
        <v>20</v>
      </c>
      <c r="O43" s="31"/>
    </row>
    <row r="44" spans="1:15" ht="25.5" customHeight="1">
      <c r="A44" s="16">
        <v>41</v>
      </c>
      <c r="B44" s="13" t="s">
        <v>98</v>
      </c>
      <c r="C44" s="14">
        <v>92001271119</v>
      </c>
      <c r="D44" s="13" t="s">
        <v>99</v>
      </c>
      <c r="E44" s="13" t="s">
        <v>19</v>
      </c>
      <c r="F44" s="13" t="s">
        <v>56</v>
      </c>
      <c r="G44" s="18">
        <v>96</v>
      </c>
      <c r="H44" s="19">
        <f>G44/1.5</f>
        <v>64</v>
      </c>
      <c r="I44" s="19">
        <f>H44*0.6</f>
        <v>38.4</v>
      </c>
      <c r="J44" s="28">
        <v>78.14</v>
      </c>
      <c r="K44" s="29">
        <f>J44*0.4</f>
        <v>31.256</v>
      </c>
      <c r="L44" s="29">
        <f>I44+K44</f>
        <v>69.656</v>
      </c>
      <c r="M44" s="30">
        <v>1</v>
      </c>
      <c r="N44" s="30" t="s">
        <v>20</v>
      </c>
      <c r="O44" s="31"/>
    </row>
    <row r="45" spans="1:15" ht="25.5" customHeight="1">
      <c r="A45" s="16">
        <v>42</v>
      </c>
      <c r="B45" s="13" t="s">
        <v>100</v>
      </c>
      <c r="C45" s="14">
        <v>92001270414</v>
      </c>
      <c r="D45" s="13" t="s">
        <v>101</v>
      </c>
      <c r="E45" s="13" t="s">
        <v>19</v>
      </c>
      <c r="F45" s="13" t="s">
        <v>56</v>
      </c>
      <c r="G45" s="18">
        <v>98.5</v>
      </c>
      <c r="H45" s="19">
        <f>G45/1.5</f>
        <v>65.66666666666667</v>
      </c>
      <c r="I45" s="19">
        <f>H45*0.6</f>
        <v>39.4</v>
      </c>
      <c r="J45" s="28">
        <v>77.6</v>
      </c>
      <c r="K45" s="29">
        <f>J45*0.4</f>
        <v>31.04</v>
      </c>
      <c r="L45" s="29">
        <f>I45+K45</f>
        <v>70.44</v>
      </c>
      <c r="M45" s="30">
        <v>1</v>
      </c>
      <c r="N45" s="30" t="s">
        <v>20</v>
      </c>
      <c r="O45" s="31"/>
    </row>
    <row r="46" spans="1:15" ht="25.5" customHeight="1">
      <c r="A46" s="16">
        <v>43</v>
      </c>
      <c r="B46" s="13" t="s">
        <v>102</v>
      </c>
      <c r="C46" s="14">
        <v>92001272725</v>
      </c>
      <c r="D46" s="13" t="s">
        <v>103</v>
      </c>
      <c r="E46" s="13" t="s">
        <v>23</v>
      </c>
      <c r="F46" s="13" t="s">
        <v>56</v>
      </c>
      <c r="G46" s="18">
        <v>92</v>
      </c>
      <c r="H46" s="19">
        <f>G46/1.5</f>
        <v>61.333333333333336</v>
      </c>
      <c r="I46" s="19">
        <f>H46*0.6</f>
        <v>36.8</v>
      </c>
      <c r="J46" s="28">
        <v>72.6</v>
      </c>
      <c r="K46" s="29">
        <f>J46*0.4</f>
        <v>29.04</v>
      </c>
      <c r="L46" s="29">
        <f>I46+K46</f>
        <v>65.84</v>
      </c>
      <c r="M46" s="30">
        <v>1</v>
      </c>
      <c r="N46" s="30" t="s">
        <v>20</v>
      </c>
      <c r="O46" s="31"/>
    </row>
    <row r="47" spans="1:15" ht="25.5" customHeight="1">
      <c r="A47" s="16">
        <v>44</v>
      </c>
      <c r="B47" s="13" t="s">
        <v>104</v>
      </c>
      <c r="C47" s="20">
        <v>92001272924</v>
      </c>
      <c r="D47" s="13" t="s">
        <v>105</v>
      </c>
      <c r="E47" s="13" t="s">
        <v>19</v>
      </c>
      <c r="F47" s="13" t="s">
        <v>56</v>
      </c>
      <c r="G47" s="21">
        <v>95.5</v>
      </c>
      <c r="H47" s="19">
        <f>G47/1.5</f>
        <v>63.666666666666664</v>
      </c>
      <c r="I47" s="19">
        <f>H47*0.6</f>
        <v>38.199999999999996</v>
      </c>
      <c r="J47" s="32">
        <v>77.1</v>
      </c>
      <c r="K47" s="29">
        <f>J47*0.4</f>
        <v>30.84</v>
      </c>
      <c r="L47" s="29">
        <f>I47+K47</f>
        <v>69.03999999999999</v>
      </c>
      <c r="M47" s="30">
        <v>1</v>
      </c>
      <c r="N47" s="30" t="s">
        <v>20</v>
      </c>
      <c r="O47" s="33"/>
    </row>
    <row r="48" spans="1:15" ht="25.5" customHeight="1">
      <c r="A48" s="16">
        <v>45</v>
      </c>
      <c r="B48" s="13" t="s">
        <v>106</v>
      </c>
      <c r="C48" s="14">
        <v>92001262102</v>
      </c>
      <c r="D48" s="13" t="s">
        <v>105</v>
      </c>
      <c r="E48" s="13" t="s">
        <v>47</v>
      </c>
      <c r="F48" s="13" t="s">
        <v>56</v>
      </c>
      <c r="G48" s="18">
        <v>108</v>
      </c>
      <c r="H48" s="19">
        <f>G48/1.5</f>
        <v>72</v>
      </c>
      <c r="I48" s="19">
        <f>H48*0.6</f>
        <v>43.199999999999996</v>
      </c>
      <c r="J48" s="28">
        <v>73</v>
      </c>
      <c r="K48" s="29">
        <f>J48*0.4</f>
        <v>29.200000000000003</v>
      </c>
      <c r="L48" s="29">
        <f>I48+K48</f>
        <v>72.4</v>
      </c>
      <c r="M48" s="30">
        <v>1</v>
      </c>
      <c r="N48" s="30" t="s">
        <v>20</v>
      </c>
      <c r="O48" s="31"/>
    </row>
    <row r="49" spans="1:15" ht="25.5" customHeight="1">
      <c r="A49" s="16">
        <v>46</v>
      </c>
      <c r="B49" s="13" t="s">
        <v>107</v>
      </c>
      <c r="C49" s="14">
        <v>92001270822</v>
      </c>
      <c r="D49" s="13" t="s">
        <v>108</v>
      </c>
      <c r="E49" s="13" t="s">
        <v>23</v>
      </c>
      <c r="F49" s="13" t="s">
        <v>56</v>
      </c>
      <c r="G49" s="18">
        <v>93.5</v>
      </c>
      <c r="H49" s="19">
        <f>G49/1.5</f>
        <v>62.333333333333336</v>
      </c>
      <c r="I49" s="19">
        <f>H49*0.6</f>
        <v>37.4</v>
      </c>
      <c r="J49" s="28">
        <v>74.8</v>
      </c>
      <c r="K49" s="29">
        <f>J49*0.4</f>
        <v>29.92</v>
      </c>
      <c r="L49" s="29">
        <f>I49+K49</f>
        <v>67.32</v>
      </c>
      <c r="M49" s="30">
        <v>1</v>
      </c>
      <c r="N49" s="30" t="s">
        <v>20</v>
      </c>
      <c r="O49" s="31"/>
    </row>
    <row r="50" spans="1:15" ht="25.5" customHeight="1">
      <c r="A50" s="16">
        <v>47</v>
      </c>
      <c r="B50" s="13" t="s">
        <v>109</v>
      </c>
      <c r="C50" s="14">
        <v>92001271324</v>
      </c>
      <c r="D50" s="13" t="s">
        <v>110</v>
      </c>
      <c r="E50" s="13" t="s">
        <v>23</v>
      </c>
      <c r="F50" s="13" t="s">
        <v>56</v>
      </c>
      <c r="G50" s="18">
        <v>99.5</v>
      </c>
      <c r="H50" s="19">
        <f>G50/1.5</f>
        <v>66.33333333333333</v>
      </c>
      <c r="I50" s="19">
        <f>H50*0.6</f>
        <v>39.8</v>
      </c>
      <c r="J50" s="28">
        <v>78.5</v>
      </c>
      <c r="K50" s="29">
        <f>J50*0.4</f>
        <v>31.400000000000002</v>
      </c>
      <c r="L50" s="29">
        <f>I50+K50</f>
        <v>71.2</v>
      </c>
      <c r="M50" s="30">
        <v>1</v>
      </c>
      <c r="N50" s="30" t="s">
        <v>20</v>
      </c>
      <c r="O50" s="31"/>
    </row>
    <row r="51" spans="1:15" ht="25.5" customHeight="1">
      <c r="A51" s="16">
        <v>48</v>
      </c>
      <c r="B51" s="13" t="s">
        <v>111</v>
      </c>
      <c r="C51" s="14">
        <v>92001271523</v>
      </c>
      <c r="D51" s="13" t="s">
        <v>110</v>
      </c>
      <c r="E51" s="13" t="s">
        <v>112</v>
      </c>
      <c r="F51" s="13" t="s">
        <v>56</v>
      </c>
      <c r="G51" s="18">
        <v>80</v>
      </c>
      <c r="H51" s="19">
        <f>G51/1.5</f>
        <v>53.333333333333336</v>
      </c>
      <c r="I51" s="19">
        <f>H51*0.6</f>
        <v>32</v>
      </c>
      <c r="J51" s="28">
        <v>79.4</v>
      </c>
      <c r="K51" s="29">
        <f>J51*0.4</f>
        <v>31.760000000000005</v>
      </c>
      <c r="L51" s="29">
        <f>I51+K51</f>
        <v>63.760000000000005</v>
      </c>
      <c r="M51" s="30">
        <v>1</v>
      </c>
      <c r="N51" s="30" t="s">
        <v>20</v>
      </c>
      <c r="O51" s="31"/>
    </row>
    <row r="52" spans="1:15" s="3" customFormat="1" ht="25.5" customHeight="1">
      <c r="A52" s="16">
        <v>49</v>
      </c>
      <c r="B52" s="13" t="s">
        <v>113</v>
      </c>
      <c r="C52" s="14">
        <v>92001271223</v>
      </c>
      <c r="D52" s="13" t="s">
        <v>114</v>
      </c>
      <c r="E52" s="13" t="s">
        <v>23</v>
      </c>
      <c r="F52" s="13" t="s">
        <v>56</v>
      </c>
      <c r="G52" s="18">
        <v>88.5</v>
      </c>
      <c r="H52" s="19">
        <f>G52/1.5</f>
        <v>59</v>
      </c>
      <c r="I52" s="19">
        <f>H52*0.6</f>
        <v>35.4</v>
      </c>
      <c r="J52" s="28">
        <v>71.6</v>
      </c>
      <c r="K52" s="29">
        <f>J52*0.4</f>
        <v>28.64</v>
      </c>
      <c r="L52" s="29">
        <f>I52+K52</f>
        <v>64.03999999999999</v>
      </c>
      <c r="M52" s="30">
        <v>1</v>
      </c>
      <c r="N52" s="30" t="s">
        <v>20</v>
      </c>
      <c r="O52" s="31"/>
    </row>
    <row r="53" spans="1:15" ht="25.5" customHeight="1">
      <c r="A53" s="16">
        <v>50</v>
      </c>
      <c r="B53" s="13" t="s">
        <v>115</v>
      </c>
      <c r="C53" s="14">
        <v>92001270501</v>
      </c>
      <c r="D53" s="13" t="s">
        <v>114</v>
      </c>
      <c r="E53" s="13" t="s">
        <v>112</v>
      </c>
      <c r="F53" s="13" t="s">
        <v>56</v>
      </c>
      <c r="G53" s="18">
        <v>85</v>
      </c>
      <c r="H53" s="19">
        <f>G53/1.5</f>
        <v>56.666666666666664</v>
      </c>
      <c r="I53" s="19">
        <f>H53*0.6</f>
        <v>34</v>
      </c>
      <c r="J53" s="28">
        <v>76.6</v>
      </c>
      <c r="K53" s="29">
        <f>J53*0.4</f>
        <v>30.64</v>
      </c>
      <c r="L53" s="29">
        <f>I53+K53</f>
        <v>64.64</v>
      </c>
      <c r="M53" s="30">
        <v>1</v>
      </c>
      <c r="N53" s="30" t="s">
        <v>20</v>
      </c>
      <c r="O53" s="31"/>
    </row>
    <row r="54" spans="1:15" ht="25.5" customHeight="1">
      <c r="A54" s="16">
        <v>51</v>
      </c>
      <c r="B54" s="13" t="s">
        <v>116</v>
      </c>
      <c r="C54" s="14">
        <v>92001260625</v>
      </c>
      <c r="D54" s="13" t="s">
        <v>117</v>
      </c>
      <c r="E54" s="13" t="s">
        <v>19</v>
      </c>
      <c r="F54" s="13" t="s">
        <v>56</v>
      </c>
      <c r="G54" s="18">
        <v>101.5</v>
      </c>
      <c r="H54" s="19">
        <f>G54/1.5</f>
        <v>67.66666666666667</v>
      </c>
      <c r="I54" s="19">
        <f>H54*0.6</f>
        <v>40.6</v>
      </c>
      <c r="J54" s="28">
        <v>77.9</v>
      </c>
      <c r="K54" s="29">
        <f>J54*0.4</f>
        <v>31.160000000000004</v>
      </c>
      <c r="L54" s="29">
        <f>I54+K54</f>
        <v>71.76</v>
      </c>
      <c r="M54" s="30">
        <v>1</v>
      </c>
      <c r="N54" s="30" t="s">
        <v>20</v>
      </c>
      <c r="O54" s="31"/>
    </row>
    <row r="55" spans="1:15" ht="25.5" customHeight="1">
      <c r="A55" s="16">
        <v>52</v>
      </c>
      <c r="B55" s="13" t="s">
        <v>118</v>
      </c>
      <c r="C55" s="14">
        <v>92001272218</v>
      </c>
      <c r="D55" s="13" t="s">
        <v>117</v>
      </c>
      <c r="E55" s="13" t="s">
        <v>47</v>
      </c>
      <c r="F55" s="13" t="s">
        <v>56</v>
      </c>
      <c r="G55" s="18">
        <v>104.5</v>
      </c>
      <c r="H55" s="19">
        <f>G55/1.5</f>
        <v>69.66666666666667</v>
      </c>
      <c r="I55" s="19">
        <f>H55*0.6</f>
        <v>41.800000000000004</v>
      </c>
      <c r="J55" s="28">
        <v>77.4</v>
      </c>
      <c r="K55" s="29">
        <f>J55*0.4</f>
        <v>30.960000000000004</v>
      </c>
      <c r="L55" s="29">
        <f>I55+K55</f>
        <v>72.76</v>
      </c>
      <c r="M55" s="30">
        <v>1</v>
      </c>
      <c r="N55" s="30" t="s">
        <v>20</v>
      </c>
      <c r="O55" s="31"/>
    </row>
    <row r="56" spans="1:15" ht="25.5" customHeight="1">
      <c r="A56" s="16">
        <v>53</v>
      </c>
      <c r="B56" s="13" t="s">
        <v>119</v>
      </c>
      <c r="C56" s="14">
        <v>92001270915</v>
      </c>
      <c r="D56" s="13" t="s">
        <v>120</v>
      </c>
      <c r="E56" s="13" t="s">
        <v>19</v>
      </c>
      <c r="F56" s="13" t="s">
        <v>56</v>
      </c>
      <c r="G56" s="18">
        <v>101.5</v>
      </c>
      <c r="H56" s="19">
        <f>G56/1.5</f>
        <v>67.66666666666667</v>
      </c>
      <c r="I56" s="19">
        <f>H56*0.6</f>
        <v>40.6</v>
      </c>
      <c r="J56" s="28">
        <v>74.6</v>
      </c>
      <c r="K56" s="29">
        <f>J56*0.4</f>
        <v>29.84</v>
      </c>
      <c r="L56" s="29">
        <f>I56+K56</f>
        <v>70.44</v>
      </c>
      <c r="M56" s="30">
        <v>1</v>
      </c>
      <c r="N56" s="30" t="s">
        <v>20</v>
      </c>
      <c r="O56" s="31"/>
    </row>
    <row r="57" spans="1:15" ht="25.5" customHeight="1">
      <c r="A57" s="16">
        <v>54</v>
      </c>
      <c r="B57" s="13" t="s">
        <v>121</v>
      </c>
      <c r="C57" s="14">
        <v>92001271619</v>
      </c>
      <c r="D57" s="13" t="s">
        <v>122</v>
      </c>
      <c r="E57" s="13" t="s">
        <v>23</v>
      </c>
      <c r="F57" s="13" t="s">
        <v>56</v>
      </c>
      <c r="G57" s="18">
        <v>101</v>
      </c>
      <c r="H57" s="19">
        <f>G57/1.5</f>
        <v>67.33333333333333</v>
      </c>
      <c r="I57" s="19">
        <f>H57*0.6</f>
        <v>40.4</v>
      </c>
      <c r="J57" s="28">
        <v>85.2</v>
      </c>
      <c r="K57" s="29">
        <f>J57*0.4</f>
        <v>34.080000000000005</v>
      </c>
      <c r="L57" s="29">
        <f>I57+K57</f>
        <v>74.48</v>
      </c>
      <c r="M57" s="30">
        <v>1</v>
      </c>
      <c r="N57" s="30" t="s">
        <v>20</v>
      </c>
      <c r="O57" s="31"/>
    </row>
    <row r="58" spans="1:15" s="3" customFormat="1" ht="25.5" customHeight="1">
      <c r="A58" s="16">
        <v>55</v>
      </c>
      <c r="B58" s="13" t="s">
        <v>123</v>
      </c>
      <c r="C58" s="14">
        <v>92001272029</v>
      </c>
      <c r="D58" s="13" t="s">
        <v>124</v>
      </c>
      <c r="E58" s="13" t="s">
        <v>23</v>
      </c>
      <c r="F58" s="13" t="s">
        <v>56</v>
      </c>
      <c r="G58" s="18">
        <v>111.5</v>
      </c>
      <c r="H58" s="19">
        <f>G58/1.5</f>
        <v>74.33333333333333</v>
      </c>
      <c r="I58" s="19">
        <f>H58*0.6</f>
        <v>44.599999999999994</v>
      </c>
      <c r="J58" s="28">
        <v>80.4</v>
      </c>
      <c r="K58" s="29">
        <f>J58*0.4</f>
        <v>32.160000000000004</v>
      </c>
      <c r="L58" s="29">
        <f>I58+K58</f>
        <v>76.75999999999999</v>
      </c>
      <c r="M58" s="30">
        <v>1</v>
      </c>
      <c r="N58" s="30" t="s">
        <v>20</v>
      </c>
      <c r="O58" s="31"/>
    </row>
    <row r="59" spans="1:15" ht="25.5" customHeight="1">
      <c r="A59" s="16">
        <v>56</v>
      </c>
      <c r="B59" s="13" t="s">
        <v>125</v>
      </c>
      <c r="C59" s="14">
        <v>92001261515</v>
      </c>
      <c r="D59" s="13" t="s">
        <v>126</v>
      </c>
      <c r="E59" s="13" t="s">
        <v>23</v>
      </c>
      <c r="F59" s="13" t="s">
        <v>56</v>
      </c>
      <c r="G59" s="18">
        <v>101</v>
      </c>
      <c r="H59" s="19">
        <f>G59/1.5</f>
        <v>67.33333333333333</v>
      </c>
      <c r="I59" s="19">
        <f>H59*0.6</f>
        <v>40.4</v>
      </c>
      <c r="J59" s="28">
        <v>83.6</v>
      </c>
      <c r="K59" s="29">
        <f>J59*0.4</f>
        <v>33.44</v>
      </c>
      <c r="L59" s="29">
        <f>I59+K59</f>
        <v>73.84</v>
      </c>
      <c r="M59" s="30">
        <v>1</v>
      </c>
      <c r="N59" s="30" t="s">
        <v>20</v>
      </c>
      <c r="O59" s="31"/>
    </row>
    <row r="60" spans="1:15" ht="25.5" customHeight="1">
      <c r="A60" s="16">
        <v>57</v>
      </c>
      <c r="B60" s="13" t="s">
        <v>127</v>
      </c>
      <c r="C60" s="14">
        <v>92001260708</v>
      </c>
      <c r="D60" s="13" t="s">
        <v>128</v>
      </c>
      <c r="E60" s="13" t="s">
        <v>19</v>
      </c>
      <c r="F60" s="13" t="s">
        <v>56</v>
      </c>
      <c r="G60" s="18">
        <v>107.5</v>
      </c>
      <c r="H60" s="19">
        <f>G60/1.5</f>
        <v>71.66666666666667</v>
      </c>
      <c r="I60" s="19">
        <f>H60*0.6</f>
        <v>43</v>
      </c>
      <c r="J60" s="28">
        <v>84.6</v>
      </c>
      <c r="K60" s="29">
        <f>J60*0.4</f>
        <v>33.839999999999996</v>
      </c>
      <c r="L60" s="29">
        <f>I60+K60</f>
        <v>76.84</v>
      </c>
      <c r="M60" s="30">
        <v>1</v>
      </c>
      <c r="N60" s="30" t="s">
        <v>20</v>
      </c>
      <c r="O60" s="31"/>
    </row>
    <row r="61" spans="1:15" ht="25.5" customHeight="1">
      <c r="A61" s="16">
        <v>58</v>
      </c>
      <c r="B61" s="13" t="s">
        <v>129</v>
      </c>
      <c r="C61" s="14">
        <v>92001270515</v>
      </c>
      <c r="D61" s="13" t="s">
        <v>130</v>
      </c>
      <c r="E61" s="13" t="s">
        <v>23</v>
      </c>
      <c r="F61" s="13" t="s">
        <v>56</v>
      </c>
      <c r="G61" s="18">
        <v>101</v>
      </c>
      <c r="H61" s="19">
        <f>G61/1.5</f>
        <v>67.33333333333333</v>
      </c>
      <c r="I61" s="19">
        <f>H61*0.6</f>
        <v>40.4</v>
      </c>
      <c r="J61" s="28">
        <v>79.2</v>
      </c>
      <c r="K61" s="29">
        <f>J61*0.4</f>
        <v>31.680000000000003</v>
      </c>
      <c r="L61" s="29">
        <f>I61+K61</f>
        <v>72.08</v>
      </c>
      <c r="M61" s="30">
        <v>1</v>
      </c>
      <c r="N61" s="30" t="s">
        <v>20</v>
      </c>
      <c r="O61" s="31"/>
    </row>
    <row r="62" spans="1:15" ht="25.5" customHeight="1">
      <c r="A62" s="16">
        <v>59</v>
      </c>
      <c r="B62" s="13" t="s">
        <v>131</v>
      </c>
      <c r="C62" s="14">
        <v>92001261213</v>
      </c>
      <c r="D62" s="13" t="s">
        <v>132</v>
      </c>
      <c r="E62" s="13" t="s">
        <v>23</v>
      </c>
      <c r="F62" s="13" t="s">
        <v>56</v>
      </c>
      <c r="G62" s="18">
        <v>91.5</v>
      </c>
      <c r="H62" s="19">
        <f>G62/1.5</f>
        <v>61</v>
      </c>
      <c r="I62" s="19">
        <f>H62*0.6</f>
        <v>36.6</v>
      </c>
      <c r="J62" s="28">
        <v>84.4</v>
      </c>
      <c r="K62" s="29">
        <f>J62*0.4</f>
        <v>33.760000000000005</v>
      </c>
      <c r="L62" s="29">
        <f>I62+K62</f>
        <v>70.36000000000001</v>
      </c>
      <c r="M62" s="30">
        <v>1</v>
      </c>
      <c r="N62" s="30" t="s">
        <v>20</v>
      </c>
      <c r="O62" s="31"/>
    </row>
    <row r="63" spans="1:15" ht="25.5" customHeight="1">
      <c r="A63" s="16">
        <v>60</v>
      </c>
      <c r="B63" s="13" t="s">
        <v>133</v>
      </c>
      <c r="C63" s="14">
        <v>92001272718</v>
      </c>
      <c r="D63" s="13" t="s">
        <v>134</v>
      </c>
      <c r="E63" s="13" t="s">
        <v>19</v>
      </c>
      <c r="F63" s="13" t="s">
        <v>56</v>
      </c>
      <c r="G63" s="18">
        <v>92</v>
      </c>
      <c r="H63" s="19">
        <f>G63/1.5</f>
        <v>61.333333333333336</v>
      </c>
      <c r="I63" s="19">
        <f>H63*0.6</f>
        <v>36.8</v>
      </c>
      <c r="J63" s="28">
        <v>64.6</v>
      </c>
      <c r="K63" s="29">
        <f>J63*0.4</f>
        <v>25.84</v>
      </c>
      <c r="L63" s="29">
        <f>I63+K63</f>
        <v>62.64</v>
      </c>
      <c r="M63" s="30">
        <v>1</v>
      </c>
      <c r="N63" s="30" t="s">
        <v>20</v>
      </c>
      <c r="O63" s="31"/>
    </row>
    <row r="64" spans="1:15" ht="25.5" customHeight="1">
      <c r="A64" s="16">
        <v>61</v>
      </c>
      <c r="B64" s="13" t="s">
        <v>135</v>
      </c>
      <c r="C64" s="14">
        <v>92001261723</v>
      </c>
      <c r="D64" s="13" t="s">
        <v>136</v>
      </c>
      <c r="E64" s="13" t="s">
        <v>23</v>
      </c>
      <c r="F64" s="13" t="s">
        <v>56</v>
      </c>
      <c r="G64" s="18">
        <v>106.5</v>
      </c>
      <c r="H64" s="19">
        <f>G64/1.5</f>
        <v>71</v>
      </c>
      <c r="I64" s="19">
        <f>H64*0.6</f>
        <v>42.6</v>
      </c>
      <c r="J64" s="28">
        <v>82.2</v>
      </c>
      <c r="K64" s="29">
        <f>J64*0.4</f>
        <v>32.88</v>
      </c>
      <c r="L64" s="29">
        <f>I64+K64</f>
        <v>75.48</v>
      </c>
      <c r="M64" s="30">
        <v>1</v>
      </c>
      <c r="N64" s="30" t="s">
        <v>20</v>
      </c>
      <c r="O64" s="31"/>
    </row>
    <row r="65" spans="1:15" ht="25.5" customHeight="1">
      <c r="A65" s="16">
        <v>62</v>
      </c>
      <c r="B65" s="13" t="s">
        <v>137</v>
      </c>
      <c r="C65" s="14">
        <v>92001270830</v>
      </c>
      <c r="D65" s="13" t="s">
        <v>136</v>
      </c>
      <c r="E65" s="13" t="s">
        <v>47</v>
      </c>
      <c r="F65" s="13" t="s">
        <v>56</v>
      </c>
      <c r="G65" s="18">
        <v>111.5</v>
      </c>
      <c r="H65" s="19">
        <f>G65/1.5</f>
        <v>74.33333333333333</v>
      </c>
      <c r="I65" s="19">
        <f>H65*0.6</f>
        <v>44.599999999999994</v>
      </c>
      <c r="J65" s="28">
        <v>82.4</v>
      </c>
      <c r="K65" s="29">
        <f>J65*0.4</f>
        <v>32.96</v>
      </c>
      <c r="L65" s="29">
        <f>I65+K65</f>
        <v>77.56</v>
      </c>
      <c r="M65" s="30">
        <v>1</v>
      </c>
      <c r="N65" s="30" t="s">
        <v>20</v>
      </c>
      <c r="O65" s="31"/>
    </row>
    <row r="66" spans="1:15" ht="25.5" customHeight="1">
      <c r="A66" s="16">
        <v>63</v>
      </c>
      <c r="B66" s="13" t="s">
        <v>138</v>
      </c>
      <c r="C66" s="14">
        <v>92001272808</v>
      </c>
      <c r="D66" s="13" t="s">
        <v>139</v>
      </c>
      <c r="E66" s="13" t="s">
        <v>23</v>
      </c>
      <c r="F66" s="13" t="s">
        <v>56</v>
      </c>
      <c r="G66" s="18">
        <v>102</v>
      </c>
      <c r="H66" s="19">
        <f>G66/1.5</f>
        <v>68</v>
      </c>
      <c r="I66" s="19">
        <f>H66*0.6</f>
        <v>40.8</v>
      </c>
      <c r="J66" s="28">
        <v>74.2</v>
      </c>
      <c r="K66" s="29">
        <f>J66*0.4</f>
        <v>29.680000000000003</v>
      </c>
      <c r="L66" s="29">
        <f>I66+K66</f>
        <v>70.48</v>
      </c>
      <c r="M66" s="30">
        <v>1</v>
      </c>
      <c r="N66" s="30" t="s">
        <v>20</v>
      </c>
      <c r="O66" s="31"/>
    </row>
    <row r="67" spans="1:15" ht="25.5" customHeight="1">
      <c r="A67" s="16">
        <v>64</v>
      </c>
      <c r="B67" s="13" t="s">
        <v>140</v>
      </c>
      <c r="C67" s="14">
        <v>92001261701</v>
      </c>
      <c r="D67" s="13" t="s">
        <v>141</v>
      </c>
      <c r="E67" s="13" t="s">
        <v>23</v>
      </c>
      <c r="F67" s="13" t="s">
        <v>56</v>
      </c>
      <c r="G67" s="18">
        <v>106.5</v>
      </c>
      <c r="H67" s="19">
        <f>G67/1.5</f>
        <v>71</v>
      </c>
      <c r="I67" s="19">
        <f>H67*0.6</f>
        <v>42.6</v>
      </c>
      <c r="J67" s="28">
        <v>80</v>
      </c>
      <c r="K67" s="29">
        <f>J67*0.4</f>
        <v>32</v>
      </c>
      <c r="L67" s="29">
        <f>I67+K67</f>
        <v>74.6</v>
      </c>
      <c r="M67" s="30">
        <v>1</v>
      </c>
      <c r="N67" s="30" t="s">
        <v>20</v>
      </c>
      <c r="O67" s="31"/>
    </row>
    <row r="68" spans="1:15" ht="25.5" customHeight="1">
      <c r="A68" s="16">
        <v>65</v>
      </c>
      <c r="B68" s="13" t="s">
        <v>142</v>
      </c>
      <c r="C68" s="14">
        <v>92001271013</v>
      </c>
      <c r="D68" s="13" t="s">
        <v>143</v>
      </c>
      <c r="E68" s="13" t="s">
        <v>19</v>
      </c>
      <c r="F68" s="13" t="s">
        <v>56</v>
      </c>
      <c r="G68" s="18">
        <v>111</v>
      </c>
      <c r="H68" s="19">
        <f>G68/1.5</f>
        <v>74</v>
      </c>
      <c r="I68" s="19">
        <f>H68*0.6</f>
        <v>44.4</v>
      </c>
      <c r="J68" s="28">
        <v>78.4</v>
      </c>
      <c r="K68" s="29">
        <f>J68*0.4</f>
        <v>31.360000000000003</v>
      </c>
      <c r="L68" s="29">
        <f>I68+K68</f>
        <v>75.76</v>
      </c>
      <c r="M68" s="30">
        <v>1</v>
      </c>
      <c r="N68" s="30" t="s">
        <v>20</v>
      </c>
      <c r="O68" s="31"/>
    </row>
    <row r="69" spans="1:15" ht="25.5" customHeight="1">
      <c r="A69" s="16">
        <v>66</v>
      </c>
      <c r="B69" s="13" t="s">
        <v>144</v>
      </c>
      <c r="C69" s="14">
        <v>92001271903</v>
      </c>
      <c r="D69" s="13" t="s">
        <v>145</v>
      </c>
      <c r="E69" s="13" t="s">
        <v>23</v>
      </c>
      <c r="F69" s="13" t="s">
        <v>56</v>
      </c>
      <c r="G69" s="18">
        <v>85</v>
      </c>
      <c r="H69" s="19">
        <f>G69/1.5</f>
        <v>56.666666666666664</v>
      </c>
      <c r="I69" s="19">
        <f>H69*0.6</f>
        <v>34</v>
      </c>
      <c r="J69" s="28">
        <v>71</v>
      </c>
      <c r="K69" s="29">
        <f>J69*0.4</f>
        <v>28.400000000000002</v>
      </c>
      <c r="L69" s="29">
        <f>I69+K69</f>
        <v>62.400000000000006</v>
      </c>
      <c r="M69" s="30">
        <v>1</v>
      </c>
      <c r="N69" s="30" t="s">
        <v>20</v>
      </c>
      <c r="O69" s="31"/>
    </row>
    <row r="70" spans="1:15" ht="25.5" customHeight="1">
      <c r="A70" s="16">
        <v>67</v>
      </c>
      <c r="B70" s="13" t="s">
        <v>146</v>
      </c>
      <c r="C70" s="14">
        <v>92001260428</v>
      </c>
      <c r="D70" s="13" t="s">
        <v>147</v>
      </c>
      <c r="E70" s="13" t="s">
        <v>23</v>
      </c>
      <c r="F70" s="13" t="s">
        <v>86</v>
      </c>
      <c r="G70" s="18">
        <v>107</v>
      </c>
      <c r="H70" s="19">
        <f>G70/1.5</f>
        <v>71.33333333333333</v>
      </c>
      <c r="I70" s="19">
        <f>H70*0.6</f>
        <v>42.8</v>
      </c>
      <c r="J70" s="28">
        <v>76</v>
      </c>
      <c r="K70" s="29">
        <f>J70*0.4</f>
        <v>30.400000000000002</v>
      </c>
      <c r="L70" s="29">
        <f>I70+K70</f>
        <v>73.2</v>
      </c>
      <c r="M70" s="30">
        <v>1</v>
      </c>
      <c r="N70" s="30" t="s">
        <v>20</v>
      </c>
      <c r="O70" s="31"/>
    </row>
    <row r="71" spans="1:15" ht="25.5" customHeight="1">
      <c r="A71" s="16">
        <v>68</v>
      </c>
      <c r="B71" s="13" t="s">
        <v>148</v>
      </c>
      <c r="C71" s="14">
        <v>92001263309</v>
      </c>
      <c r="D71" s="13" t="s">
        <v>147</v>
      </c>
      <c r="E71" s="13" t="s">
        <v>23</v>
      </c>
      <c r="F71" s="13" t="s">
        <v>86</v>
      </c>
      <c r="G71" s="18">
        <v>100.5</v>
      </c>
      <c r="H71" s="19">
        <f>G71/1.5</f>
        <v>67</v>
      </c>
      <c r="I71" s="19">
        <f>H71*0.6</f>
        <v>40.199999999999996</v>
      </c>
      <c r="J71" s="28">
        <v>74.4</v>
      </c>
      <c r="K71" s="29">
        <f>J71*0.4</f>
        <v>29.760000000000005</v>
      </c>
      <c r="L71" s="29">
        <f>I71+K71</f>
        <v>69.96000000000001</v>
      </c>
      <c r="M71" s="30">
        <v>2</v>
      </c>
      <c r="N71" s="30" t="s">
        <v>20</v>
      </c>
      <c r="O71" s="31"/>
    </row>
    <row r="72" spans="1:15" ht="25.5" customHeight="1">
      <c r="A72" s="16">
        <v>69</v>
      </c>
      <c r="B72" s="13" t="s">
        <v>149</v>
      </c>
      <c r="C72" s="14">
        <v>92001271301</v>
      </c>
      <c r="D72" s="13" t="s">
        <v>147</v>
      </c>
      <c r="E72" s="13" t="s">
        <v>23</v>
      </c>
      <c r="F72" s="13" t="s">
        <v>86</v>
      </c>
      <c r="G72" s="18">
        <v>95.5</v>
      </c>
      <c r="H72" s="19">
        <f>G72/1.5</f>
        <v>63.666666666666664</v>
      </c>
      <c r="I72" s="19">
        <f>H72*0.6</f>
        <v>38.199999999999996</v>
      </c>
      <c r="J72" s="28">
        <v>79.2</v>
      </c>
      <c r="K72" s="29">
        <f>J72*0.4</f>
        <v>31.680000000000003</v>
      </c>
      <c r="L72" s="29">
        <f>I72+K72</f>
        <v>69.88</v>
      </c>
      <c r="M72" s="30">
        <v>3</v>
      </c>
      <c r="N72" s="30" t="s">
        <v>20</v>
      </c>
      <c r="O72" s="31"/>
    </row>
    <row r="73" spans="1:15" ht="25.5" customHeight="1">
      <c r="A73" s="16">
        <v>70</v>
      </c>
      <c r="B73" s="13" t="s">
        <v>150</v>
      </c>
      <c r="C73" s="14">
        <v>92001261921</v>
      </c>
      <c r="D73" s="13" t="s">
        <v>151</v>
      </c>
      <c r="E73" s="13" t="s">
        <v>19</v>
      </c>
      <c r="F73" s="13" t="s">
        <v>52</v>
      </c>
      <c r="G73" s="18">
        <v>101</v>
      </c>
      <c r="H73" s="19">
        <f>G73/1.5</f>
        <v>67.33333333333333</v>
      </c>
      <c r="I73" s="19">
        <f>H73*0.6</f>
        <v>40.4</v>
      </c>
      <c r="J73" s="28">
        <v>79.8</v>
      </c>
      <c r="K73" s="29">
        <f>J73*0.4</f>
        <v>31.92</v>
      </c>
      <c r="L73" s="29">
        <f>I73+K73</f>
        <v>72.32</v>
      </c>
      <c r="M73" s="30">
        <v>1</v>
      </c>
      <c r="N73" s="30" t="s">
        <v>20</v>
      </c>
      <c r="O73" s="31"/>
    </row>
    <row r="74" spans="1:15" ht="25.5" customHeight="1">
      <c r="A74" s="16">
        <v>71</v>
      </c>
      <c r="B74" s="13" t="s">
        <v>152</v>
      </c>
      <c r="C74" s="14">
        <v>92001271219</v>
      </c>
      <c r="D74" s="13" t="s">
        <v>151</v>
      </c>
      <c r="E74" s="13" t="s">
        <v>19</v>
      </c>
      <c r="F74" s="13" t="s">
        <v>52</v>
      </c>
      <c r="G74" s="18">
        <v>90.5</v>
      </c>
      <c r="H74" s="19">
        <f>G74/1.5</f>
        <v>60.333333333333336</v>
      </c>
      <c r="I74" s="19">
        <f>H74*0.6</f>
        <v>36.2</v>
      </c>
      <c r="J74" s="28">
        <v>77.4</v>
      </c>
      <c r="K74" s="29">
        <f>J74*0.4</f>
        <v>30.960000000000004</v>
      </c>
      <c r="L74" s="29">
        <f>I74+K74</f>
        <v>67.16000000000001</v>
      </c>
      <c r="M74" s="30">
        <v>2</v>
      </c>
      <c r="N74" s="30" t="s">
        <v>20</v>
      </c>
      <c r="O74" s="31"/>
    </row>
    <row r="75" spans="1:15" ht="25.5" customHeight="1">
      <c r="A75" s="16">
        <v>72</v>
      </c>
      <c r="B75" s="13" t="s">
        <v>153</v>
      </c>
      <c r="C75" s="14">
        <v>92001261517</v>
      </c>
      <c r="D75" s="13" t="s">
        <v>154</v>
      </c>
      <c r="E75" s="13" t="s">
        <v>19</v>
      </c>
      <c r="F75" s="13" t="s">
        <v>56</v>
      </c>
      <c r="G75" s="18">
        <v>104</v>
      </c>
      <c r="H75" s="19">
        <f>G75/1.5</f>
        <v>69.33333333333333</v>
      </c>
      <c r="I75" s="19">
        <f>H75*0.6</f>
        <v>41.599999999999994</v>
      </c>
      <c r="J75" s="28">
        <v>79.6</v>
      </c>
      <c r="K75" s="29">
        <f>J75*0.4</f>
        <v>31.84</v>
      </c>
      <c r="L75" s="29">
        <f>I75+K75</f>
        <v>73.44</v>
      </c>
      <c r="M75" s="30">
        <v>1</v>
      </c>
      <c r="N75" s="30" t="s">
        <v>20</v>
      </c>
      <c r="O75" s="31"/>
    </row>
    <row r="76" spans="1:15" ht="25.5" customHeight="1">
      <c r="A76" s="16">
        <v>73</v>
      </c>
      <c r="B76" s="13" t="s">
        <v>155</v>
      </c>
      <c r="C76" s="14">
        <v>92001270812</v>
      </c>
      <c r="D76" s="13" t="s">
        <v>156</v>
      </c>
      <c r="E76" s="13" t="s">
        <v>23</v>
      </c>
      <c r="F76" s="13" t="s">
        <v>56</v>
      </c>
      <c r="G76" s="18">
        <v>100</v>
      </c>
      <c r="H76" s="19">
        <f>G76/1.5</f>
        <v>66.66666666666667</v>
      </c>
      <c r="I76" s="19">
        <f>H76*0.6</f>
        <v>40</v>
      </c>
      <c r="J76" s="28">
        <v>82.2</v>
      </c>
      <c r="K76" s="29">
        <f>J76*0.4</f>
        <v>32.88</v>
      </c>
      <c r="L76" s="29">
        <f>I76+K76</f>
        <v>72.88</v>
      </c>
      <c r="M76" s="30">
        <v>1</v>
      </c>
      <c r="N76" s="30" t="s">
        <v>20</v>
      </c>
      <c r="O76" s="31"/>
    </row>
    <row r="77" spans="1:15" s="3" customFormat="1" ht="25.5" customHeight="1">
      <c r="A77" s="16">
        <v>74</v>
      </c>
      <c r="B77" s="13" t="s">
        <v>157</v>
      </c>
      <c r="C77" s="14">
        <v>92001260512</v>
      </c>
      <c r="D77" s="13" t="s">
        <v>158</v>
      </c>
      <c r="E77" s="13" t="s">
        <v>23</v>
      </c>
      <c r="F77" s="13" t="s">
        <v>56</v>
      </c>
      <c r="G77" s="18">
        <v>94</v>
      </c>
      <c r="H77" s="19">
        <f>G77/1.5</f>
        <v>62.666666666666664</v>
      </c>
      <c r="I77" s="19">
        <f>H77*0.6</f>
        <v>37.599999999999994</v>
      </c>
      <c r="J77" s="28">
        <v>76.4</v>
      </c>
      <c r="K77" s="29">
        <f>J77*0.4</f>
        <v>30.560000000000002</v>
      </c>
      <c r="L77" s="29">
        <f>I77+K77</f>
        <v>68.16</v>
      </c>
      <c r="M77" s="30">
        <v>1</v>
      </c>
      <c r="N77" s="30" t="s">
        <v>20</v>
      </c>
      <c r="O77" s="31"/>
    </row>
    <row r="78" spans="1:15" s="3" customFormat="1" ht="25.5" customHeight="1">
      <c r="A78" s="16">
        <v>75</v>
      </c>
      <c r="B78" s="13" t="s">
        <v>159</v>
      </c>
      <c r="C78" s="14">
        <v>92001272613</v>
      </c>
      <c r="D78" s="13" t="s">
        <v>160</v>
      </c>
      <c r="E78" s="13" t="s">
        <v>23</v>
      </c>
      <c r="F78" s="13" t="s">
        <v>56</v>
      </c>
      <c r="G78" s="18">
        <v>107.5</v>
      </c>
      <c r="H78" s="19">
        <f>G78/1.5</f>
        <v>71.66666666666667</v>
      </c>
      <c r="I78" s="19">
        <f>H78*0.6</f>
        <v>43</v>
      </c>
      <c r="J78" s="28">
        <v>73.6</v>
      </c>
      <c r="K78" s="29">
        <f>J78*0.4</f>
        <v>29.439999999999998</v>
      </c>
      <c r="L78" s="29">
        <f>I78+K78</f>
        <v>72.44</v>
      </c>
      <c r="M78" s="30">
        <v>1</v>
      </c>
      <c r="N78" s="30" t="s">
        <v>20</v>
      </c>
      <c r="O78" s="31"/>
    </row>
    <row r="79" spans="1:15" s="3" customFormat="1" ht="25.5" customHeight="1">
      <c r="A79" s="16">
        <v>76</v>
      </c>
      <c r="B79" s="13" t="s">
        <v>161</v>
      </c>
      <c r="C79" s="14">
        <v>92001261004</v>
      </c>
      <c r="D79" s="13" t="s">
        <v>162</v>
      </c>
      <c r="E79" s="13" t="s">
        <v>23</v>
      </c>
      <c r="F79" s="13" t="s">
        <v>56</v>
      </c>
      <c r="G79" s="18">
        <v>92</v>
      </c>
      <c r="H79" s="19">
        <f>G79/1.5</f>
        <v>61.333333333333336</v>
      </c>
      <c r="I79" s="19">
        <f>H79*0.6</f>
        <v>36.8</v>
      </c>
      <c r="J79" s="28">
        <v>75</v>
      </c>
      <c r="K79" s="29">
        <f>J79*0.4</f>
        <v>30</v>
      </c>
      <c r="L79" s="29">
        <f>I79+K79</f>
        <v>66.8</v>
      </c>
      <c r="M79" s="30">
        <v>1</v>
      </c>
      <c r="N79" s="30" t="s">
        <v>20</v>
      </c>
      <c r="O79" s="31"/>
    </row>
    <row r="80" spans="1:15" s="3" customFormat="1" ht="25.5" customHeight="1">
      <c r="A80" s="16">
        <v>77</v>
      </c>
      <c r="B80" s="13" t="s">
        <v>163</v>
      </c>
      <c r="C80" s="14">
        <v>92001270210</v>
      </c>
      <c r="D80" s="13" t="s">
        <v>164</v>
      </c>
      <c r="E80" s="13" t="s">
        <v>23</v>
      </c>
      <c r="F80" s="13" t="s">
        <v>56</v>
      </c>
      <c r="G80" s="18">
        <v>100</v>
      </c>
      <c r="H80" s="19">
        <f>G80/1.5</f>
        <v>66.66666666666667</v>
      </c>
      <c r="I80" s="19">
        <f>H80*0.6</f>
        <v>40</v>
      </c>
      <c r="J80" s="28">
        <v>78.6</v>
      </c>
      <c r="K80" s="29">
        <f>J80*0.4</f>
        <v>31.439999999999998</v>
      </c>
      <c r="L80" s="29">
        <f>I80+K80</f>
        <v>71.44</v>
      </c>
      <c r="M80" s="30">
        <v>1</v>
      </c>
      <c r="N80" s="30" t="s">
        <v>20</v>
      </c>
      <c r="O80" s="31"/>
    </row>
    <row r="81" spans="1:15" ht="25.5" customHeight="1">
      <c r="A81" s="16">
        <v>78</v>
      </c>
      <c r="B81" s="13" t="s">
        <v>165</v>
      </c>
      <c r="C81" s="14">
        <v>92001272130</v>
      </c>
      <c r="D81" s="13" t="s">
        <v>166</v>
      </c>
      <c r="E81" s="13" t="s">
        <v>23</v>
      </c>
      <c r="F81" s="13" t="s">
        <v>56</v>
      </c>
      <c r="G81" s="18">
        <v>105</v>
      </c>
      <c r="H81" s="19">
        <f>G81/1.5</f>
        <v>70</v>
      </c>
      <c r="I81" s="19">
        <f>H81*0.6</f>
        <v>42</v>
      </c>
      <c r="J81" s="28">
        <v>74.8</v>
      </c>
      <c r="K81" s="29">
        <f>J81*0.4</f>
        <v>29.92</v>
      </c>
      <c r="L81" s="29">
        <f>I81+K81</f>
        <v>71.92</v>
      </c>
      <c r="M81" s="30">
        <v>1</v>
      </c>
      <c r="N81" s="30" t="s">
        <v>20</v>
      </c>
      <c r="O81" s="31"/>
    </row>
    <row r="82" spans="1:15" ht="25.5" customHeight="1">
      <c r="A82" s="16">
        <v>79</v>
      </c>
      <c r="B82" s="13" t="s">
        <v>167</v>
      </c>
      <c r="C82" s="14">
        <v>92001262908</v>
      </c>
      <c r="D82" s="13" t="s">
        <v>168</v>
      </c>
      <c r="E82" s="13" t="s">
        <v>23</v>
      </c>
      <c r="F82" s="13" t="s">
        <v>56</v>
      </c>
      <c r="G82" s="18">
        <v>90</v>
      </c>
      <c r="H82" s="19">
        <f>G82/1.5</f>
        <v>60</v>
      </c>
      <c r="I82" s="19">
        <f>H82*0.6</f>
        <v>36</v>
      </c>
      <c r="J82" s="28">
        <v>69</v>
      </c>
      <c r="K82" s="29">
        <f>J82*0.4</f>
        <v>27.6</v>
      </c>
      <c r="L82" s="29">
        <f>I82+K82</f>
        <v>63.6</v>
      </c>
      <c r="M82" s="30">
        <v>1</v>
      </c>
      <c r="N82" s="30" t="s">
        <v>20</v>
      </c>
      <c r="O82" s="31"/>
    </row>
    <row r="83" spans="1:15" ht="25.5" customHeight="1">
      <c r="A83" s="16">
        <v>80</v>
      </c>
      <c r="B83" s="13" t="s">
        <v>169</v>
      </c>
      <c r="C83" s="14">
        <v>92001271515</v>
      </c>
      <c r="D83" s="13" t="s">
        <v>170</v>
      </c>
      <c r="E83" s="13" t="s">
        <v>23</v>
      </c>
      <c r="F83" s="13" t="s">
        <v>56</v>
      </c>
      <c r="G83" s="18">
        <v>94.5</v>
      </c>
      <c r="H83" s="19">
        <f>G83/1.5</f>
        <v>63</v>
      </c>
      <c r="I83" s="19">
        <f>H83*0.6</f>
        <v>37.8</v>
      </c>
      <c r="J83" s="28">
        <v>70.2</v>
      </c>
      <c r="K83" s="29">
        <f>J83*0.4</f>
        <v>28.080000000000002</v>
      </c>
      <c r="L83" s="29">
        <f>I83+K83</f>
        <v>65.88</v>
      </c>
      <c r="M83" s="30">
        <v>1</v>
      </c>
      <c r="N83" s="30" t="s">
        <v>20</v>
      </c>
      <c r="O83" s="31"/>
    </row>
    <row r="84" spans="1:15" ht="25.5" customHeight="1">
      <c r="A84" s="16">
        <v>81</v>
      </c>
      <c r="B84" s="13" t="s">
        <v>171</v>
      </c>
      <c r="C84" s="14">
        <v>92001270209</v>
      </c>
      <c r="D84" s="13" t="s">
        <v>172</v>
      </c>
      <c r="E84" s="13" t="s">
        <v>23</v>
      </c>
      <c r="F84" s="13" t="s">
        <v>56</v>
      </c>
      <c r="G84" s="18">
        <v>92</v>
      </c>
      <c r="H84" s="19">
        <f>G84/1.5</f>
        <v>61.333333333333336</v>
      </c>
      <c r="I84" s="19">
        <f>H84*0.6</f>
        <v>36.8</v>
      </c>
      <c r="J84" s="28">
        <v>74.2</v>
      </c>
      <c r="K84" s="29">
        <f>J84*0.4</f>
        <v>29.680000000000003</v>
      </c>
      <c r="L84" s="29">
        <f>I84+K84</f>
        <v>66.48</v>
      </c>
      <c r="M84" s="30">
        <v>1</v>
      </c>
      <c r="N84" s="30" t="s">
        <v>20</v>
      </c>
      <c r="O84" s="31"/>
    </row>
    <row r="85" spans="1:15" ht="25.5" customHeight="1">
      <c r="A85" s="16">
        <v>82</v>
      </c>
      <c r="B85" s="13" t="s">
        <v>173</v>
      </c>
      <c r="C85" s="14">
        <v>92001273302</v>
      </c>
      <c r="D85" s="13" t="s">
        <v>174</v>
      </c>
      <c r="E85" s="13" t="s">
        <v>23</v>
      </c>
      <c r="F85" s="13" t="s">
        <v>56</v>
      </c>
      <c r="G85" s="18">
        <v>105</v>
      </c>
      <c r="H85" s="19">
        <f>G85/1.5</f>
        <v>70</v>
      </c>
      <c r="I85" s="19">
        <f>H85*0.6</f>
        <v>42</v>
      </c>
      <c r="J85" s="28">
        <v>78.4</v>
      </c>
      <c r="K85" s="29">
        <f>J85*0.4</f>
        <v>31.360000000000003</v>
      </c>
      <c r="L85" s="29">
        <f>I85+K85</f>
        <v>73.36</v>
      </c>
      <c r="M85" s="30">
        <v>1</v>
      </c>
      <c r="N85" s="30" t="s">
        <v>20</v>
      </c>
      <c r="O85" s="31"/>
    </row>
    <row r="86" spans="1:15" ht="25.5" customHeight="1">
      <c r="A86" s="16">
        <v>83</v>
      </c>
      <c r="B86" s="13" t="s">
        <v>175</v>
      </c>
      <c r="C86" s="14">
        <v>92001271110</v>
      </c>
      <c r="D86" s="13" t="s">
        <v>176</v>
      </c>
      <c r="E86" s="13" t="s">
        <v>23</v>
      </c>
      <c r="F86" s="13" t="s">
        <v>56</v>
      </c>
      <c r="G86" s="18">
        <v>94.5</v>
      </c>
      <c r="H86" s="19">
        <f>G86/1.5</f>
        <v>63</v>
      </c>
      <c r="I86" s="19">
        <f>H86*0.6</f>
        <v>37.8</v>
      </c>
      <c r="J86" s="28">
        <v>70.8</v>
      </c>
      <c r="K86" s="29">
        <f>J86*0.4</f>
        <v>28.32</v>
      </c>
      <c r="L86" s="29">
        <f>I86+K86</f>
        <v>66.12</v>
      </c>
      <c r="M86" s="30">
        <v>1</v>
      </c>
      <c r="N86" s="30" t="s">
        <v>20</v>
      </c>
      <c r="O86" s="31"/>
    </row>
    <row r="87" spans="1:15" ht="25.5" customHeight="1">
      <c r="A87" s="16">
        <v>84</v>
      </c>
      <c r="B87" s="13" t="s">
        <v>177</v>
      </c>
      <c r="C87" s="14">
        <v>92001261520</v>
      </c>
      <c r="D87" s="13" t="s">
        <v>178</v>
      </c>
      <c r="E87" s="13" t="s">
        <v>23</v>
      </c>
      <c r="F87" s="13" t="s">
        <v>56</v>
      </c>
      <c r="G87" s="18">
        <v>110</v>
      </c>
      <c r="H87" s="19">
        <f>G87/1.5</f>
        <v>73.33333333333333</v>
      </c>
      <c r="I87" s="19">
        <f>H87*0.6</f>
        <v>43.99999999999999</v>
      </c>
      <c r="J87" s="28">
        <v>74.8</v>
      </c>
      <c r="K87" s="29">
        <f>J87*0.4</f>
        <v>29.92</v>
      </c>
      <c r="L87" s="29">
        <f>I87+K87</f>
        <v>73.91999999999999</v>
      </c>
      <c r="M87" s="30">
        <v>1</v>
      </c>
      <c r="N87" s="30" t="s">
        <v>20</v>
      </c>
      <c r="O87" s="31"/>
    </row>
    <row r="88" ht="39.75" customHeight="1"/>
    <row r="89" ht="39.75" customHeight="1"/>
    <row r="90" ht="39.75" customHeight="1"/>
    <row r="91" ht="39.75" customHeight="1"/>
    <row r="92" ht="39.75" customHeight="1"/>
  </sheetData>
  <sheetProtection password="D5D4" sheet="1" objects="1"/>
  <mergeCells count="1">
    <mergeCell ref="A2:O2"/>
  </mergeCells>
  <printOptions horizontalCentered="1"/>
  <pageMargins left="0" right="0.07847222222222222" top="0.19652777777777777" bottom="0.07847222222222222" header="0.19652777777777777" footer="0.1180555555555555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hsy</dc:creator>
  <cp:keywords/>
  <dc:description/>
  <cp:lastModifiedBy>Sher</cp:lastModifiedBy>
  <cp:lastPrinted>2017-11-18T07:06:15Z</cp:lastPrinted>
  <dcterms:created xsi:type="dcterms:W3CDTF">2017-08-08T02:48:00Z</dcterms:created>
  <dcterms:modified xsi:type="dcterms:W3CDTF">2020-11-24T02:20:54Z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