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2" sheetId="1" r:id="rId1"/>
  </sheets>
  <definedNames>
    <definedName name="_xlnm._FilterDatabase" localSheetId="0" hidden="1">'Sheet2'!$K$1:$K$81</definedName>
  </definedNames>
  <calcPr fullCalcOnLoad="1"/>
</workbook>
</file>

<file path=xl/sharedStrings.xml><?xml version="1.0" encoding="utf-8"?>
<sst xmlns="http://schemas.openxmlformats.org/spreadsheetml/2006/main" count="333" uniqueCount="114">
  <si>
    <t>贵州省自然资源厅直属事业单位2020年公开招聘工作人员面试成绩、总成绩及进入体检人员名单</t>
  </si>
  <si>
    <t>序号</t>
  </si>
  <si>
    <t>姓名</t>
  </si>
  <si>
    <t>单位及代码</t>
  </si>
  <si>
    <t>职位及代码</t>
  </si>
  <si>
    <t>准考证号码</t>
  </si>
  <si>
    <t>笔试成绩</t>
  </si>
  <si>
    <t>笔试折算成绩（40%）</t>
  </si>
  <si>
    <t>面试成绩</t>
  </si>
  <si>
    <t>面试折算成绩(60%)</t>
  </si>
  <si>
    <t>总成绩</t>
  </si>
  <si>
    <t>是否进入体检</t>
  </si>
  <si>
    <t>备注</t>
  </si>
  <si>
    <t>何方燕</t>
  </si>
  <si>
    <t>0001贵州省第一测绘院</t>
  </si>
  <si>
    <t>专业技术01</t>
  </si>
  <si>
    <t>否</t>
  </si>
  <si>
    <t>余琛融</t>
  </si>
  <si>
    <t>是</t>
  </si>
  <si>
    <t>朱晓丝</t>
  </si>
  <si>
    <t>雍正</t>
  </si>
  <si>
    <t>鲍恩俣</t>
  </si>
  <si>
    <t>王进</t>
  </si>
  <si>
    <t>张中源</t>
  </si>
  <si>
    <t>专业技术02</t>
  </si>
  <si>
    <t>龙静</t>
  </si>
  <si>
    <t>罗德洪</t>
  </si>
  <si>
    <t>冯宥霖</t>
  </si>
  <si>
    <t>专业技术03</t>
  </si>
  <si>
    <t>陈化丽</t>
  </si>
  <si>
    <t>罗正燕</t>
  </si>
  <si>
    <t>王方如</t>
  </si>
  <si>
    <t>专业技术04</t>
  </si>
  <si>
    <t>冯参宇</t>
  </si>
  <si>
    <t>彭治力</t>
  </si>
  <si>
    <t>武泳串</t>
  </si>
  <si>
    <t>徐锦</t>
  </si>
  <si>
    <t>专业技术05</t>
  </si>
  <si>
    <t>陈杰</t>
  </si>
  <si>
    <t>面试缺考</t>
  </si>
  <si>
    <t>严浩元</t>
  </si>
  <si>
    <t>王瑜</t>
  </si>
  <si>
    <t>0002贵州省测绘资料档案馆</t>
  </si>
  <si>
    <t>管理01</t>
  </si>
  <si>
    <t>刘思华</t>
  </si>
  <si>
    <t>严艳</t>
  </si>
  <si>
    <t>赵海祥</t>
  </si>
  <si>
    <t>冯靖宜</t>
  </si>
  <si>
    <t>潘银雨</t>
  </si>
  <si>
    <t>陈娅芬</t>
  </si>
  <si>
    <t>0003贵州省地质博物馆</t>
  </si>
  <si>
    <t>杨晶晶</t>
  </si>
  <si>
    <t>杜双永</t>
  </si>
  <si>
    <t>罗芳禹</t>
  </si>
  <si>
    <t>张雄</t>
  </si>
  <si>
    <t>管理02</t>
  </si>
  <si>
    <t>何广</t>
  </si>
  <si>
    <t>邰德</t>
  </si>
  <si>
    <t>吴朝周</t>
  </si>
  <si>
    <t>肖凯</t>
  </si>
  <si>
    <t>肖雪枫</t>
  </si>
  <si>
    <t>罗磊</t>
  </si>
  <si>
    <t>熊率妃</t>
  </si>
  <si>
    <t>肖彪</t>
  </si>
  <si>
    <t>何忠江</t>
  </si>
  <si>
    <t>冉丽华</t>
  </si>
  <si>
    <t>孔令健</t>
  </si>
  <si>
    <t>专业技术06</t>
  </si>
  <si>
    <t>黄益群</t>
  </si>
  <si>
    <t>罗海曼</t>
  </si>
  <si>
    <t>黄明杰</t>
  </si>
  <si>
    <t>专业技术07</t>
  </si>
  <si>
    <t>刘松</t>
  </si>
  <si>
    <t>杨静</t>
  </si>
  <si>
    <t>肖琳</t>
  </si>
  <si>
    <t>专业技术08</t>
  </si>
  <si>
    <t>董州</t>
  </si>
  <si>
    <t>杨紫燕</t>
  </si>
  <si>
    <t>蒋攀</t>
  </si>
  <si>
    <t>专业技术09</t>
  </si>
  <si>
    <t>许帮汝</t>
  </si>
  <si>
    <t>潘洪跃</t>
  </si>
  <si>
    <t>李宏</t>
  </si>
  <si>
    <t>专业技术10</t>
  </si>
  <si>
    <t>谢婧娟</t>
  </si>
  <si>
    <t>王邹玥</t>
  </si>
  <si>
    <t>田思思</t>
  </si>
  <si>
    <t>专业技术11</t>
  </si>
  <si>
    <t>蒋飞云</t>
  </si>
  <si>
    <t>陈朝阳</t>
  </si>
  <si>
    <t>詹奉力</t>
  </si>
  <si>
    <t>专业技术12</t>
  </si>
  <si>
    <t>吴燚</t>
  </si>
  <si>
    <t>赖寒香</t>
  </si>
  <si>
    <t>胡虎</t>
  </si>
  <si>
    <t>专业技术13</t>
  </si>
  <si>
    <t>韦沁妤</t>
  </si>
  <si>
    <t>周钦臣</t>
  </si>
  <si>
    <t>靳昊涵</t>
  </si>
  <si>
    <t>周喆</t>
  </si>
  <si>
    <t>0004贵州省油气勘查开发工程研究院</t>
  </si>
  <si>
    <t>何幸儒</t>
  </si>
  <si>
    <t>王小宾</t>
  </si>
  <si>
    <t>徐虎</t>
  </si>
  <si>
    <t>穆梦</t>
  </si>
  <si>
    <t>刘娟</t>
  </si>
  <si>
    <t>张超岚</t>
  </si>
  <si>
    <t>龙萃芸</t>
  </si>
  <si>
    <t>邰胜莹</t>
  </si>
  <si>
    <t>胡红</t>
  </si>
  <si>
    <t>管理07</t>
  </si>
  <si>
    <t>高敏</t>
  </si>
  <si>
    <t>曾川</t>
  </si>
  <si>
    <t>龙皝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</si>
</sst>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华文仿宋"/>
      <family val="0"/>
    </font>
    <font>
      <b/>
      <sz val="14"/>
      <name val="仿宋_GB2312"/>
      <family val="3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sz val="12"/>
      <color indexed="60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2"/>
      <color indexed="63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1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 shrinkToFit="1"/>
    </xf>
    <xf numFmtId="178" fontId="1" fillId="0" borderId="11" xfId="0" applyNumberFormat="1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85" zoomScaleNormal="85" zoomScaleSheetLayoutView="100" workbookViewId="0" topLeftCell="A1">
      <selection activeCell="F19" sqref="F19:F21"/>
    </sheetView>
  </sheetViews>
  <sheetFormatPr defaultColWidth="9.00390625" defaultRowHeight="14.25" customHeight="1"/>
  <cols>
    <col min="1" max="1" width="8.875" style="0" customWidth="1"/>
    <col min="2" max="2" width="10.625" style="0" customWidth="1"/>
    <col min="3" max="3" width="35.375" style="0" customWidth="1"/>
    <col min="4" max="4" width="15.625" style="0" customWidth="1"/>
    <col min="5" max="5" width="17.625" style="0" customWidth="1"/>
    <col min="6" max="7" width="10.625" style="0" customWidth="1"/>
    <col min="8" max="8" width="10.625" style="3" customWidth="1"/>
    <col min="9" max="9" width="10.625" style="0" customWidth="1"/>
    <col min="10" max="10" width="13.50390625" style="0" customWidth="1"/>
    <col min="11" max="12" width="15.625" style="0" customWidth="1"/>
  </cols>
  <sheetData>
    <row r="1" spans="1:12" s="1" customFormat="1" ht="7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51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15">
      <c r="A3" s="7">
        <v>1</v>
      </c>
      <c r="B3" s="8" t="s">
        <v>13</v>
      </c>
      <c r="C3" s="7" t="s">
        <v>14</v>
      </c>
      <c r="D3" s="8" t="s">
        <v>15</v>
      </c>
      <c r="E3" s="9">
        <v>20200101001</v>
      </c>
      <c r="F3" s="10">
        <v>41</v>
      </c>
      <c r="G3" s="11">
        <f aca="true" t="shared" si="0" ref="G3:G66">F3*0.4</f>
        <v>16.400000000000002</v>
      </c>
      <c r="H3" s="11">
        <v>86.8</v>
      </c>
      <c r="I3" s="11">
        <f aca="true" t="shared" si="1" ref="I3:I66">H3*0.6</f>
        <v>52.08</v>
      </c>
      <c r="J3" s="11">
        <f aca="true" t="shared" si="2" ref="J3:J66">G3+I3</f>
        <v>68.48</v>
      </c>
      <c r="K3" s="18" t="s">
        <v>16</v>
      </c>
      <c r="L3" s="7"/>
    </row>
    <row r="4" spans="1:12" s="2" customFormat="1" ht="15">
      <c r="A4" s="7">
        <v>2</v>
      </c>
      <c r="B4" s="8" t="s">
        <v>17</v>
      </c>
      <c r="C4" s="7" t="s">
        <v>14</v>
      </c>
      <c r="D4" s="8" t="s">
        <v>15</v>
      </c>
      <c r="E4" s="9">
        <v>20200101006</v>
      </c>
      <c r="F4" s="10">
        <v>61</v>
      </c>
      <c r="G4" s="11">
        <f t="shared" si="0"/>
        <v>24.400000000000002</v>
      </c>
      <c r="H4" s="11">
        <v>85.4</v>
      </c>
      <c r="I4" s="11">
        <f t="shared" si="1"/>
        <v>51.24</v>
      </c>
      <c r="J4" s="11">
        <f t="shared" si="2"/>
        <v>75.64</v>
      </c>
      <c r="K4" s="18" t="s">
        <v>18</v>
      </c>
      <c r="L4" s="7"/>
    </row>
    <row r="5" spans="1:12" s="2" customFormat="1" ht="15">
      <c r="A5" s="7">
        <v>3</v>
      </c>
      <c r="B5" s="8" t="s">
        <v>19</v>
      </c>
      <c r="C5" s="7" t="s">
        <v>14</v>
      </c>
      <c r="D5" s="8" t="s">
        <v>15</v>
      </c>
      <c r="E5" s="9">
        <v>20200101007</v>
      </c>
      <c r="F5" s="10">
        <v>72</v>
      </c>
      <c r="G5" s="11">
        <f t="shared" si="0"/>
        <v>28.8</v>
      </c>
      <c r="H5" s="11">
        <v>80</v>
      </c>
      <c r="I5" s="11">
        <f t="shared" si="1"/>
        <v>48</v>
      </c>
      <c r="J5" s="11">
        <f t="shared" si="2"/>
        <v>76.8</v>
      </c>
      <c r="K5" s="18" t="s">
        <v>18</v>
      </c>
      <c r="L5" s="7"/>
    </row>
    <row r="6" spans="1:12" s="2" customFormat="1" ht="15">
      <c r="A6" s="7">
        <v>4</v>
      </c>
      <c r="B6" s="8" t="s">
        <v>20</v>
      </c>
      <c r="C6" s="7" t="s">
        <v>14</v>
      </c>
      <c r="D6" s="8" t="s">
        <v>15</v>
      </c>
      <c r="E6" s="9">
        <v>20200101008</v>
      </c>
      <c r="F6" s="10">
        <v>53</v>
      </c>
      <c r="G6" s="11">
        <f t="shared" si="0"/>
        <v>21.200000000000003</v>
      </c>
      <c r="H6" s="11">
        <v>82.4</v>
      </c>
      <c r="I6" s="11">
        <f t="shared" si="1"/>
        <v>49.440000000000005</v>
      </c>
      <c r="J6" s="11">
        <f t="shared" si="2"/>
        <v>70.64000000000001</v>
      </c>
      <c r="K6" s="18" t="s">
        <v>16</v>
      </c>
      <c r="L6" s="7"/>
    </row>
    <row r="7" spans="1:12" s="2" customFormat="1" ht="15">
      <c r="A7" s="7">
        <v>5</v>
      </c>
      <c r="B7" s="8" t="s">
        <v>21</v>
      </c>
      <c r="C7" s="7" t="s">
        <v>14</v>
      </c>
      <c r="D7" s="8" t="s">
        <v>15</v>
      </c>
      <c r="E7" s="9">
        <v>20200101010</v>
      </c>
      <c r="F7" s="10">
        <v>47</v>
      </c>
      <c r="G7" s="11">
        <f t="shared" si="0"/>
        <v>18.8</v>
      </c>
      <c r="H7" s="11">
        <v>82</v>
      </c>
      <c r="I7" s="11">
        <f t="shared" si="1"/>
        <v>49.199999999999996</v>
      </c>
      <c r="J7" s="11">
        <f t="shared" si="2"/>
        <v>68</v>
      </c>
      <c r="K7" s="18" t="s">
        <v>16</v>
      </c>
      <c r="L7" s="7"/>
    </row>
    <row r="8" spans="1:12" s="2" customFormat="1" ht="15">
      <c r="A8" s="7">
        <v>6</v>
      </c>
      <c r="B8" s="8" t="s">
        <v>22</v>
      </c>
      <c r="C8" s="7" t="s">
        <v>14</v>
      </c>
      <c r="D8" s="8" t="s">
        <v>15</v>
      </c>
      <c r="E8" s="9">
        <v>20200101011</v>
      </c>
      <c r="F8" s="10">
        <v>53</v>
      </c>
      <c r="G8" s="11">
        <f t="shared" si="0"/>
        <v>21.200000000000003</v>
      </c>
      <c r="H8" s="11">
        <v>79.8</v>
      </c>
      <c r="I8" s="11">
        <f t="shared" si="1"/>
        <v>47.879999999999995</v>
      </c>
      <c r="J8" s="11">
        <f t="shared" si="2"/>
        <v>69.08</v>
      </c>
      <c r="K8" s="18" t="s">
        <v>16</v>
      </c>
      <c r="L8" s="7"/>
    </row>
    <row r="9" spans="1:12" s="2" customFormat="1" ht="15">
      <c r="A9" s="7">
        <v>7</v>
      </c>
      <c r="B9" s="8" t="s">
        <v>23</v>
      </c>
      <c r="C9" s="7" t="s">
        <v>14</v>
      </c>
      <c r="D9" s="8" t="s">
        <v>24</v>
      </c>
      <c r="E9" s="9">
        <v>20200102002</v>
      </c>
      <c r="F9" s="10">
        <v>67</v>
      </c>
      <c r="G9" s="11">
        <f t="shared" si="0"/>
        <v>26.8</v>
      </c>
      <c r="H9" s="11">
        <v>76</v>
      </c>
      <c r="I9" s="11">
        <f t="shared" si="1"/>
        <v>45.6</v>
      </c>
      <c r="J9" s="11">
        <f t="shared" si="2"/>
        <v>72.4</v>
      </c>
      <c r="K9" s="18" t="s">
        <v>16</v>
      </c>
      <c r="L9" s="7"/>
    </row>
    <row r="10" spans="1:12" s="2" customFormat="1" ht="15">
      <c r="A10" s="7">
        <v>8</v>
      </c>
      <c r="B10" s="8" t="s">
        <v>25</v>
      </c>
      <c r="C10" s="7" t="s">
        <v>14</v>
      </c>
      <c r="D10" s="8" t="s">
        <v>24</v>
      </c>
      <c r="E10" s="9">
        <v>20200102018</v>
      </c>
      <c r="F10" s="10">
        <v>76</v>
      </c>
      <c r="G10" s="11">
        <f t="shared" si="0"/>
        <v>30.400000000000002</v>
      </c>
      <c r="H10" s="11">
        <v>74.4</v>
      </c>
      <c r="I10" s="11">
        <f t="shared" si="1"/>
        <v>44.64</v>
      </c>
      <c r="J10" s="11">
        <f t="shared" si="2"/>
        <v>75.04</v>
      </c>
      <c r="K10" s="18" t="s">
        <v>16</v>
      </c>
      <c r="L10" s="7"/>
    </row>
    <row r="11" spans="1:12" s="2" customFormat="1" ht="15">
      <c r="A11" s="7">
        <v>9</v>
      </c>
      <c r="B11" s="8" t="s">
        <v>26</v>
      </c>
      <c r="C11" s="7" t="s">
        <v>14</v>
      </c>
      <c r="D11" s="8" t="s">
        <v>24</v>
      </c>
      <c r="E11" s="9">
        <v>20200102024</v>
      </c>
      <c r="F11" s="10">
        <v>72</v>
      </c>
      <c r="G11" s="11">
        <f t="shared" si="0"/>
        <v>28.8</v>
      </c>
      <c r="H11" s="11">
        <v>79.4</v>
      </c>
      <c r="I11" s="11">
        <f t="shared" si="1"/>
        <v>47.64</v>
      </c>
      <c r="J11" s="11">
        <f t="shared" si="2"/>
        <v>76.44</v>
      </c>
      <c r="K11" s="18" t="s">
        <v>18</v>
      </c>
      <c r="L11" s="7"/>
    </row>
    <row r="12" spans="1:12" s="2" customFormat="1" ht="15">
      <c r="A12" s="7">
        <v>10</v>
      </c>
      <c r="B12" s="8" t="s">
        <v>27</v>
      </c>
      <c r="C12" s="7" t="s">
        <v>14</v>
      </c>
      <c r="D12" s="8" t="s">
        <v>28</v>
      </c>
      <c r="E12" s="9">
        <v>20200103010</v>
      </c>
      <c r="F12" s="10">
        <v>56</v>
      </c>
      <c r="G12" s="11">
        <f t="shared" si="0"/>
        <v>22.400000000000002</v>
      </c>
      <c r="H12" s="11">
        <v>88.8</v>
      </c>
      <c r="I12" s="11">
        <f t="shared" si="1"/>
        <v>53.279999999999994</v>
      </c>
      <c r="J12" s="11">
        <f t="shared" si="2"/>
        <v>75.67999999999999</v>
      </c>
      <c r="K12" s="18" t="s">
        <v>16</v>
      </c>
      <c r="L12" s="7"/>
    </row>
    <row r="13" spans="1:12" s="2" customFormat="1" ht="15">
      <c r="A13" s="7">
        <v>11</v>
      </c>
      <c r="B13" s="8" t="s">
        <v>29</v>
      </c>
      <c r="C13" s="7" t="s">
        <v>14</v>
      </c>
      <c r="D13" s="8" t="s">
        <v>28</v>
      </c>
      <c r="E13" s="9">
        <v>20200103018</v>
      </c>
      <c r="F13" s="10">
        <v>64</v>
      </c>
      <c r="G13" s="11">
        <f t="shared" si="0"/>
        <v>25.6</v>
      </c>
      <c r="H13" s="11">
        <v>79</v>
      </c>
      <c r="I13" s="11">
        <f t="shared" si="1"/>
        <v>47.4</v>
      </c>
      <c r="J13" s="11">
        <f t="shared" si="2"/>
        <v>73</v>
      </c>
      <c r="K13" s="18" t="s">
        <v>16</v>
      </c>
      <c r="L13" s="7"/>
    </row>
    <row r="14" spans="1:12" s="2" customFormat="1" ht="15">
      <c r="A14" s="7">
        <v>12</v>
      </c>
      <c r="B14" s="8" t="s">
        <v>30</v>
      </c>
      <c r="C14" s="7" t="s">
        <v>14</v>
      </c>
      <c r="D14" s="8" t="s">
        <v>28</v>
      </c>
      <c r="E14" s="9">
        <v>20200103072</v>
      </c>
      <c r="F14" s="10">
        <v>63</v>
      </c>
      <c r="G14" s="11">
        <f t="shared" si="0"/>
        <v>25.200000000000003</v>
      </c>
      <c r="H14" s="11">
        <v>89.8</v>
      </c>
      <c r="I14" s="11">
        <f t="shared" si="1"/>
        <v>53.879999999999995</v>
      </c>
      <c r="J14" s="11">
        <f t="shared" si="2"/>
        <v>79.08</v>
      </c>
      <c r="K14" s="18" t="s">
        <v>18</v>
      </c>
      <c r="L14" s="7"/>
    </row>
    <row r="15" spans="1:12" s="2" customFormat="1" ht="15">
      <c r="A15" s="7">
        <v>13</v>
      </c>
      <c r="B15" s="8" t="s">
        <v>31</v>
      </c>
      <c r="C15" s="7" t="s">
        <v>14</v>
      </c>
      <c r="D15" s="8" t="s">
        <v>32</v>
      </c>
      <c r="E15" s="9">
        <v>20200104001</v>
      </c>
      <c r="F15" s="10">
        <v>77</v>
      </c>
      <c r="G15" s="11">
        <f t="shared" si="0"/>
        <v>30.8</v>
      </c>
      <c r="H15" s="11">
        <v>81.2</v>
      </c>
      <c r="I15" s="11">
        <f t="shared" si="1"/>
        <v>48.72</v>
      </c>
      <c r="J15" s="11">
        <f t="shared" si="2"/>
        <v>79.52</v>
      </c>
      <c r="K15" s="18" t="s">
        <v>18</v>
      </c>
      <c r="L15" s="7"/>
    </row>
    <row r="16" spans="1:12" s="2" customFormat="1" ht="15">
      <c r="A16" s="7">
        <v>14</v>
      </c>
      <c r="B16" s="8" t="s">
        <v>33</v>
      </c>
      <c r="C16" s="7" t="s">
        <v>14</v>
      </c>
      <c r="D16" s="8" t="s">
        <v>32</v>
      </c>
      <c r="E16" s="9">
        <v>20200104002</v>
      </c>
      <c r="F16" s="10">
        <v>61</v>
      </c>
      <c r="G16" s="11">
        <f t="shared" si="0"/>
        <v>24.400000000000002</v>
      </c>
      <c r="H16" s="11">
        <v>79.4</v>
      </c>
      <c r="I16" s="11">
        <f t="shared" si="1"/>
        <v>47.64</v>
      </c>
      <c r="J16" s="11">
        <f t="shared" si="2"/>
        <v>72.04</v>
      </c>
      <c r="K16" s="18" t="s">
        <v>16</v>
      </c>
      <c r="L16" s="7"/>
    </row>
    <row r="17" spans="1:12" s="2" customFormat="1" ht="15">
      <c r="A17" s="7">
        <v>15</v>
      </c>
      <c r="B17" s="8" t="s">
        <v>34</v>
      </c>
      <c r="C17" s="7" t="s">
        <v>14</v>
      </c>
      <c r="D17" s="8" t="s">
        <v>32</v>
      </c>
      <c r="E17" s="9">
        <v>20200104005</v>
      </c>
      <c r="F17" s="10">
        <v>61</v>
      </c>
      <c r="G17" s="11">
        <f t="shared" si="0"/>
        <v>24.400000000000002</v>
      </c>
      <c r="H17" s="11">
        <v>90.4</v>
      </c>
      <c r="I17" s="11">
        <f t="shared" si="1"/>
        <v>54.24</v>
      </c>
      <c r="J17" s="11">
        <f t="shared" si="2"/>
        <v>78.64</v>
      </c>
      <c r="K17" s="18" t="s">
        <v>16</v>
      </c>
      <c r="L17" s="7"/>
    </row>
    <row r="18" spans="1:12" s="2" customFormat="1" ht="15">
      <c r="A18" s="7">
        <v>16</v>
      </c>
      <c r="B18" s="8" t="s">
        <v>35</v>
      </c>
      <c r="C18" s="7" t="s">
        <v>14</v>
      </c>
      <c r="D18" s="8" t="s">
        <v>32</v>
      </c>
      <c r="E18" s="9">
        <v>20200104012</v>
      </c>
      <c r="F18" s="10">
        <v>62</v>
      </c>
      <c r="G18" s="11">
        <f t="shared" si="0"/>
        <v>24.8</v>
      </c>
      <c r="H18" s="11">
        <v>77.4</v>
      </c>
      <c r="I18" s="11">
        <f t="shared" si="1"/>
        <v>46.440000000000005</v>
      </c>
      <c r="J18" s="11">
        <f t="shared" si="2"/>
        <v>71.24000000000001</v>
      </c>
      <c r="K18" s="18" t="s">
        <v>16</v>
      </c>
      <c r="L18" s="7"/>
    </row>
    <row r="19" spans="1:12" s="2" customFormat="1" ht="15">
      <c r="A19" s="7">
        <v>17</v>
      </c>
      <c r="B19" s="9" t="s">
        <v>36</v>
      </c>
      <c r="C19" s="7" t="s">
        <v>14</v>
      </c>
      <c r="D19" s="8" t="s">
        <v>37</v>
      </c>
      <c r="E19" s="9">
        <v>20200105022</v>
      </c>
      <c r="F19" s="10">
        <v>75</v>
      </c>
      <c r="G19" s="11">
        <f t="shared" si="0"/>
        <v>30</v>
      </c>
      <c r="H19" s="11">
        <v>78.8</v>
      </c>
      <c r="I19" s="11">
        <f t="shared" si="1"/>
        <v>47.279999999999994</v>
      </c>
      <c r="J19" s="11">
        <f t="shared" si="2"/>
        <v>77.28</v>
      </c>
      <c r="K19" s="18" t="s">
        <v>16</v>
      </c>
      <c r="L19" s="7"/>
    </row>
    <row r="20" spans="1:12" s="2" customFormat="1" ht="15">
      <c r="A20" s="7">
        <v>18</v>
      </c>
      <c r="B20" s="9" t="s">
        <v>38</v>
      </c>
      <c r="C20" s="7" t="s">
        <v>14</v>
      </c>
      <c r="D20" s="8" t="s">
        <v>37</v>
      </c>
      <c r="E20" s="9">
        <v>20200105023</v>
      </c>
      <c r="F20" s="10">
        <v>63</v>
      </c>
      <c r="G20" s="11">
        <f t="shared" si="0"/>
        <v>25.200000000000003</v>
      </c>
      <c r="H20" s="11">
        <v>0</v>
      </c>
      <c r="I20" s="11">
        <f t="shared" si="1"/>
        <v>0</v>
      </c>
      <c r="J20" s="11">
        <f t="shared" si="2"/>
        <v>25.200000000000003</v>
      </c>
      <c r="K20" s="18" t="s">
        <v>16</v>
      </c>
      <c r="L20" s="7" t="s">
        <v>39</v>
      </c>
    </row>
    <row r="21" spans="1:12" s="2" customFormat="1" ht="15">
      <c r="A21" s="7">
        <v>19</v>
      </c>
      <c r="B21" s="9" t="s">
        <v>40</v>
      </c>
      <c r="C21" s="7" t="s">
        <v>14</v>
      </c>
      <c r="D21" s="8" t="s">
        <v>37</v>
      </c>
      <c r="E21" s="9">
        <v>20200105049</v>
      </c>
      <c r="F21" s="10">
        <v>59</v>
      </c>
      <c r="G21" s="11">
        <f t="shared" si="0"/>
        <v>23.6</v>
      </c>
      <c r="H21" s="11">
        <v>90</v>
      </c>
      <c r="I21" s="11">
        <f t="shared" si="1"/>
        <v>54</v>
      </c>
      <c r="J21" s="11">
        <f t="shared" si="2"/>
        <v>77.6</v>
      </c>
      <c r="K21" s="18" t="s">
        <v>18</v>
      </c>
      <c r="L21" s="7"/>
    </row>
    <row r="22" spans="1:12" ht="14.25" customHeight="1">
      <c r="A22" s="7">
        <v>20</v>
      </c>
      <c r="B22" s="9" t="s">
        <v>41</v>
      </c>
      <c r="C22" s="12" t="s">
        <v>42</v>
      </c>
      <c r="D22" s="13" t="s">
        <v>43</v>
      </c>
      <c r="E22" s="14">
        <v>20200201001</v>
      </c>
      <c r="F22" s="15">
        <v>53.5</v>
      </c>
      <c r="G22" s="15">
        <f t="shared" si="0"/>
        <v>21.400000000000002</v>
      </c>
      <c r="H22" s="15">
        <v>81.4</v>
      </c>
      <c r="I22" s="15">
        <f t="shared" si="1"/>
        <v>48.84</v>
      </c>
      <c r="J22" s="14">
        <f t="shared" si="2"/>
        <v>70.24000000000001</v>
      </c>
      <c r="K22" s="19" t="s">
        <v>16</v>
      </c>
      <c r="L22" s="20"/>
    </row>
    <row r="23" spans="1:12" ht="14.25" customHeight="1">
      <c r="A23" s="7">
        <v>21</v>
      </c>
      <c r="B23" s="9" t="s">
        <v>44</v>
      </c>
      <c r="C23" s="12" t="s">
        <v>42</v>
      </c>
      <c r="D23" s="13" t="s">
        <v>43</v>
      </c>
      <c r="E23" s="14">
        <v>20200201002</v>
      </c>
      <c r="F23" s="15">
        <v>53</v>
      </c>
      <c r="G23" s="15">
        <f t="shared" si="0"/>
        <v>21.200000000000003</v>
      </c>
      <c r="H23" s="15">
        <v>83.4</v>
      </c>
      <c r="I23" s="15">
        <f t="shared" si="1"/>
        <v>50.04</v>
      </c>
      <c r="J23" s="14">
        <f t="shared" si="2"/>
        <v>71.24000000000001</v>
      </c>
      <c r="K23" s="19" t="s">
        <v>16</v>
      </c>
      <c r="L23" s="20"/>
    </row>
    <row r="24" spans="1:12" ht="14.25" customHeight="1">
      <c r="A24" s="7">
        <v>22</v>
      </c>
      <c r="B24" s="9" t="s">
        <v>45</v>
      </c>
      <c r="C24" s="12" t="s">
        <v>42</v>
      </c>
      <c r="D24" s="13" t="s">
        <v>43</v>
      </c>
      <c r="E24" s="14">
        <v>20200201004</v>
      </c>
      <c r="F24" s="15">
        <v>53.5</v>
      </c>
      <c r="G24" s="15">
        <f t="shared" si="0"/>
        <v>21.400000000000002</v>
      </c>
      <c r="H24" s="15">
        <v>88</v>
      </c>
      <c r="I24" s="15">
        <f t="shared" si="1"/>
        <v>52.8</v>
      </c>
      <c r="J24" s="14">
        <f t="shared" si="2"/>
        <v>74.2</v>
      </c>
      <c r="K24" s="19" t="s">
        <v>18</v>
      </c>
      <c r="L24" s="20"/>
    </row>
    <row r="25" spans="1:12" ht="14.25" customHeight="1">
      <c r="A25" s="7">
        <v>23</v>
      </c>
      <c r="B25" s="9" t="s">
        <v>46</v>
      </c>
      <c r="C25" s="12" t="s">
        <v>42</v>
      </c>
      <c r="D25" s="8" t="s">
        <v>24</v>
      </c>
      <c r="E25" s="14">
        <v>20200202033</v>
      </c>
      <c r="F25" s="15">
        <v>82</v>
      </c>
      <c r="G25" s="15">
        <f t="shared" si="0"/>
        <v>32.800000000000004</v>
      </c>
      <c r="H25" s="15">
        <v>87.4</v>
      </c>
      <c r="I25" s="15">
        <f t="shared" si="1"/>
        <v>52.440000000000005</v>
      </c>
      <c r="J25" s="14">
        <f t="shared" si="2"/>
        <v>85.24000000000001</v>
      </c>
      <c r="K25" s="19" t="s">
        <v>16</v>
      </c>
      <c r="L25" s="20"/>
    </row>
    <row r="26" spans="1:12" ht="14.25" customHeight="1">
      <c r="A26" s="7">
        <v>24</v>
      </c>
      <c r="B26" s="9" t="s">
        <v>47</v>
      </c>
      <c r="C26" s="12" t="s">
        <v>42</v>
      </c>
      <c r="D26" s="8" t="s">
        <v>24</v>
      </c>
      <c r="E26" s="14">
        <v>20200202091</v>
      </c>
      <c r="F26" s="15">
        <v>82</v>
      </c>
      <c r="G26" s="15">
        <f t="shared" si="0"/>
        <v>32.800000000000004</v>
      </c>
      <c r="H26" s="15">
        <v>79.2</v>
      </c>
      <c r="I26" s="15">
        <f t="shared" si="1"/>
        <v>47.52</v>
      </c>
      <c r="J26" s="14">
        <f t="shared" si="2"/>
        <v>80.32000000000001</v>
      </c>
      <c r="K26" s="19" t="s">
        <v>16</v>
      </c>
      <c r="L26" s="20"/>
    </row>
    <row r="27" spans="1:12" ht="14.25" customHeight="1">
      <c r="A27" s="7">
        <v>25</v>
      </c>
      <c r="B27" s="9" t="s">
        <v>48</v>
      </c>
      <c r="C27" s="12" t="s">
        <v>42</v>
      </c>
      <c r="D27" s="8" t="s">
        <v>24</v>
      </c>
      <c r="E27" s="14">
        <v>20200202104</v>
      </c>
      <c r="F27" s="15">
        <v>81</v>
      </c>
      <c r="G27" s="15">
        <f t="shared" si="0"/>
        <v>32.4</v>
      </c>
      <c r="H27" s="15">
        <v>88.6</v>
      </c>
      <c r="I27" s="15">
        <f t="shared" si="1"/>
        <v>53.16</v>
      </c>
      <c r="J27" s="14">
        <f t="shared" si="2"/>
        <v>85.56</v>
      </c>
      <c r="K27" s="19" t="s">
        <v>18</v>
      </c>
      <c r="L27" s="20"/>
    </row>
    <row r="28" spans="1:12" ht="14.25" customHeight="1">
      <c r="A28" s="7">
        <v>26</v>
      </c>
      <c r="B28" s="13" t="s">
        <v>49</v>
      </c>
      <c r="C28" s="7" t="s">
        <v>50</v>
      </c>
      <c r="D28" s="13" t="s">
        <v>43</v>
      </c>
      <c r="E28" s="13">
        <v>20200301004</v>
      </c>
      <c r="F28" s="13">
        <v>64.5</v>
      </c>
      <c r="G28" s="11">
        <f t="shared" si="0"/>
        <v>25.8</v>
      </c>
      <c r="H28" s="16">
        <v>87</v>
      </c>
      <c r="I28" s="11">
        <f t="shared" si="1"/>
        <v>52.199999999999996</v>
      </c>
      <c r="J28" s="11">
        <f t="shared" si="2"/>
        <v>78</v>
      </c>
      <c r="K28" s="18" t="s">
        <v>18</v>
      </c>
      <c r="L28" s="20"/>
    </row>
    <row r="29" spans="1:12" ht="14.25" customHeight="1">
      <c r="A29" s="7">
        <v>27</v>
      </c>
      <c r="B29" s="13" t="s">
        <v>51</v>
      </c>
      <c r="C29" s="7" t="s">
        <v>50</v>
      </c>
      <c r="D29" s="13" t="s">
        <v>43</v>
      </c>
      <c r="E29" s="13">
        <v>20200301003</v>
      </c>
      <c r="F29" s="13">
        <v>62</v>
      </c>
      <c r="G29" s="11">
        <f t="shared" si="0"/>
        <v>24.8</v>
      </c>
      <c r="H29" s="16">
        <v>85.4</v>
      </c>
      <c r="I29" s="11">
        <f t="shared" si="1"/>
        <v>51.24</v>
      </c>
      <c r="J29" s="11">
        <f t="shared" si="2"/>
        <v>76.04</v>
      </c>
      <c r="K29" s="18" t="s">
        <v>16</v>
      </c>
      <c r="L29" s="20"/>
    </row>
    <row r="30" spans="1:12" ht="14.25" customHeight="1">
      <c r="A30" s="7">
        <v>28</v>
      </c>
      <c r="B30" s="13" t="s">
        <v>52</v>
      </c>
      <c r="C30" s="7" t="s">
        <v>50</v>
      </c>
      <c r="D30" s="13" t="s">
        <v>43</v>
      </c>
      <c r="E30" s="13">
        <v>20200301019</v>
      </c>
      <c r="F30" s="13">
        <v>62</v>
      </c>
      <c r="G30" s="11">
        <f t="shared" si="0"/>
        <v>24.8</v>
      </c>
      <c r="H30" s="16">
        <v>84.6</v>
      </c>
      <c r="I30" s="11">
        <f t="shared" si="1"/>
        <v>50.76</v>
      </c>
      <c r="J30" s="11">
        <f t="shared" si="2"/>
        <v>75.56</v>
      </c>
      <c r="K30" s="18" t="s">
        <v>16</v>
      </c>
      <c r="L30" s="20"/>
    </row>
    <row r="31" spans="1:12" ht="14.25" customHeight="1">
      <c r="A31" s="7">
        <v>29</v>
      </c>
      <c r="B31" s="13" t="s">
        <v>53</v>
      </c>
      <c r="C31" s="7" t="s">
        <v>50</v>
      </c>
      <c r="D31" s="13" t="s">
        <v>43</v>
      </c>
      <c r="E31" s="13">
        <v>20200301026</v>
      </c>
      <c r="F31" s="13">
        <v>65</v>
      </c>
      <c r="G31" s="11">
        <f t="shared" si="0"/>
        <v>26</v>
      </c>
      <c r="H31" s="16">
        <v>0</v>
      </c>
      <c r="I31" s="11">
        <f t="shared" si="1"/>
        <v>0</v>
      </c>
      <c r="J31" s="11">
        <f t="shared" si="2"/>
        <v>26</v>
      </c>
      <c r="K31" s="18" t="s">
        <v>16</v>
      </c>
      <c r="L31" s="7" t="s">
        <v>39</v>
      </c>
    </row>
    <row r="32" spans="1:12" ht="14.25" customHeight="1">
      <c r="A32" s="7">
        <v>30</v>
      </c>
      <c r="B32" s="13" t="s">
        <v>54</v>
      </c>
      <c r="C32" s="7" t="s">
        <v>50</v>
      </c>
      <c r="D32" s="13" t="s">
        <v>55</v>
      </c>
      <c r="E32" s="13">
        <v>20200302059</v>
      </c>
      <c r="F32" s="13">
        <v>69</v>
      </c>
      <c r="G32" s="11">
        <f t="shared" si="0"/>
        <v>27.6</v>
      </c>
      <c r="H32" s="16">
        <v>92.6</v>
      </c>
      <c r="I32" s="11">
        <f t="shared" si="1"/>
        <v>55.559999999999995</v>
      </c>
      <c r="J32" s="11">
        <f t="shared" si="2"/>
        <v>83.16</v>
      </c>
      <c r="K32" s="18" t="s">
        <v>18</v>
      </c>
      <c r="L32" s="20"/>
    </row>
    <row r="33" spans="1:12" ht="14.25" customHeight="1">
      <c r="A33" s="7">
        <v>31</v>
      </c>
      <c r="B33" s="13" t="s">
        <v>56</v>
      </c>
      <c r="C33" s="7" t="s">
        <v>50</v>
      </c>
      <c r="D33" s="13" t="s">
        <v>55</v>
      </c>
      <c r="E33" s="13">
        <v>20200302073</v>
      </c>
      <c r="F33" s="13">
        <v>69.5</v>
      </c>
      <c r="G33" s="11">
        <f t="shared" si="0"/>
        <v>27.8</v>
      </c>
      <c r="H33" s="16">
        <v>90.4</v>
      </c>
      <c r="I33" s="11">
        <f t="shared" si="1"/>
        <v>54.24</v>
      </c>
      <c r="J33" s="11">
        <f t="shared" si="2"/>
        <v>82.04</v>
      </c>
      <c r="K33" s="18" t="s">
        <v>16</v>
      </c>
      <c r="L33" s="20"/>
    </row>
    <row r="34" spans="1:12" ht="14.25" customHeight="1">
      <c r="A34" s="7">
        <v>32</v>
      </c>
      <c r="B34" s="13" t="s">
        <v>57</v>
      </c>
      <c r="C34" s="7" t="s">
        <v>50</v>
      </c>
      <c r="D34" s="13" t="s">
        <v>55</v>
      </c>
      <c r="E34" s="13">
        <v>20200302019</v>
      </c>
      <c r="F34" s="13">
        <v>70</v>
      </c>
      <c r="G34" s="11">
        <f t="shared" si="0"/>
        <v>28</v>
      </c>
      <c r="H34" s="16">
        <v>79</v>
      </c>
      <c r="I34" s="11">
        <f t="shared" si="1"/>
        <v>47.4</v>
      </c>
      <c r="J34" s="11">
        <f t="shared" si="2"/>
        <v>75.4</v>
      </c>
      <c r="K34" s="18" t="s">
        <v>16</v>
      </c>
      <c r="L34" s="20"/>
    </row>
    <row r="35" spans="1:12" ht="14.25" customHeight="1">
      <c r="A35" s="7">
        <v>33</v>
      </c>
      <c r="B35" s="13" t="s">
        <v>58</v>
      </c>
      <c r="C35" s="7" t="s">
        <v>50</v>
      </c>
      <c r="D35" s="13" t="s">
        <v>55</v>
      </c>
      <c r="E35" s="13">
        <v>20200302061</v>
      </c>
      <c r="F35" s="13">
        <v>69</v>
      </c>
      <c r="G35" s="11">
        <f t="shared" si="0"/>
        <v>27.6</v>
      </c>
      <c r="H35" s="16">
        <v>79.6</v>
      </c>
      <c r="I35" s="11">
        <f t="shared" si="1"/>
        <v>47.76</v>
      </c>
      <c r="J35" s="11">
        <f t="shared" si="2"/>
        <v>75.36</v>
      </c>
      <c r="K35" s="18" t="s">
        <v>16</v>
      </c>
      <c r="L35" s="20"/>
    </row>
    <row r="36" spans="1:12" ht="14.25" customHeight="1">
      <c r="A36" s="7">
        <v>34</v>
      </c>
      <c r="B36" s="13" t="s">
        <v>59</v>
      </c>
      <c r="C36" s="7" t="s">
        <v>50</v>
      </c>
      <c r="D36" s="13" t="s">
        <v>32</v>
      </c>
      <c r="E36" s="13">
        <v>20200304024</v>
      </c>
      <c r="F36" s="13">
        <v>67.5</v>
      </c>
      <c r="G36" s="11">
        <f t="shared" si="0"/>
        <v>27</v>
      </c>
      <c r="H36" s="16">
        <v>86.2</v>
      </c>
      <c r="I36" s="11">
        <f t="shared" si="1"/>
        <v>51.72</v>
      </c>
      <c r="J36" s="11">
        <f t="shared" si="2"/>
        <v>78.72</v>
      </c>
      <c r="K36" s="18" t="s">
        <v>18</v>
      </c>
      <c r="L36" s="20"/>
    </row>
    <row r="37" spans="1:12" ht="14.25" customHeight="1">
      <c r="A37" s="7">
        <v>35</v>
      </c>
      <c r="B37" s="13" t="s">
        <v>60</v>
      </c>
      <c r="C37" s="7" t="s">
        <v>50</v>
      </c>
      <c r="D37" s="13" t="s">
        <v>32</v>
      </c>
      <c r="E37" s="13">
        <v>20200304111</v>
      </c>
      <c r="F37" s="13">
        <v>69</v>
      </c>
      <c r="G37" s="11">
        <f t="shared" si="0"/>
        <v>27.6</v>
      </c>
      <c r="H37" s="16">
        <v>84.2</v>
      </c>
      <c r="I37" s="11">
        <f t="shared" si="1"/>
        <v>50.52</v>
      </c>
      <c r="J37" s="11">
        <f t="shared" si="2"/>
        <v>78.12</v>
      </c>
      <c r="K37" s="18" t="s">
        <v>16</v>
      </c>
      <c r="L37" s="20"/>
    </row>
    <row r="38" spans="1:12" ht="14.25" customHeight="1">
      <c r="A38" s="7">
        <v>36</v>
      </c>
      <c r="B38" s="13" t="s">
        <v>61</v>
      </c>
      <c r="C38" s="7" t="s">
        <v>50</v>
      </c>
      <c r="D38" s="13" t="s">
        <v>32</v>
      </c>
      <c r="E38" s="13">
        <v>20200304023</v>
      </c>
      <c r="F38" s="13">
        <v>67.5</v>
      </c>
      <c r="G38" s="11">
        <f t="shared" si="0"/>
        <v>27</v>
      </c>
      <c r="H38" s="16">
        <v>81.4</v>
      </c>
      <c r="I38" s="11">
        <f t="shared" si="1"/>
        <v>48.84</v>
      </c>
      <c r="J38" s="11">
        <f t="shared" si="2"/>
        <v>75.84</v>
      </c>
      <c r="K38" s="18" t="s">
        <v>16</v>
      </c>
      <c r="L38" s="20"/>
    </row>
    <row r="39" spans="1:12" ht="14.25" customHeight="1">
      <c r="A39" s="7">
        <v>37</v>
      </c>
      <c r="B39" s="13" t="s">
        <v>62</v>
      </c>
      <c r="C39" s="7" t="s">
        <v>50</v>
      </c>
      <c r="D39" s="13" t="s">
        <v>32</v>
      </c>
      <c r="E39" s="13">
        <v>20200304005</v>
      </c>
      <c r="F39" s="13">
        <v>69</v>
      </c>
      <c r="G39" s="11">
        <f t="shared" si="0"/>
        <v>27.6</v>
      </c>
      <c r="H39" s="16">
        <v>77.6</v>
      </c>
      <c r="I39" s="11">
        <f t="shared" si="1"/>
        <v>46.559999999999995</v>
      </c>
      <c r="J39" s="11">
        <f t="shared" si="2"/>
        <v>74.16</v>
      </c>
      <c r="K39" s="18" t="s">
        <v>16</v>
      </c>
      <c r="L39" s="20"/>
    </row>
    <row r="40" spans="1:12" ht="14.25" customHeight="1">
      <c r="A40" s="7">
        <v>38</v>
      </c>
      <c r="B40" s="13" t="s">
        <v>63</v>
      </c>
      <c r="C40" s="7" t="s">
        <v>50</v>
      </c>
      <c r="D40" s="13" t="s">
        <v>37</v>
      </c>
      <c r="E40" s="13">
        <v>20200305035</v>
      </c>
      <c r="F40" s="13">
        <v>65</v>
      </c>
      <c r="G40" s="11">
        <f t="shared" si="0"/>
        <v>26</v>
      </c>
      <c r="H40" s="16">
        <v>90.4</v>
      </c>
      <c r="I40" s="11">
        <f t="shared" si="1"/>
        <v>54.24</v>
      </c>
      <c r="J40" s="11">
        <f t="shared" si="2"/>
        <v>80.24000000000001</v>
      </c>
      <c r="K40" s="18" t="s">
        <v>18</v>
      </c>
      <c r="L40" s="20"/>
    </row>
    <row r="41" spans="1:12" ht="14.25" customHeight="1">
      <c r="A41" s="7">
        <v>39</v>
      </c>
      <c r="B41" s="13" t="s">
        <v>64</v>
      </c>
      <c r="C41" s="7" t="s">
        <v>50</v>
      </c>
      <c r="D41" s="13" t="s">
        <v>37</v>
      </c>
      <c r="E41" s="13">
        <v>20200305100</v>
      </c>
      <c r="F41" s="13">
        <v>68</v>
      </c>
      <c r="G41" s="11">
        <f t="shared" si="0"/>
        <v>27.200000000000003</v>
      </c>
      <c r="H41" s="16">
        <v>87.6</v>
      </c>
      <c r="I41" s="11">
        <f t="shared" si="1"/>
        <v>52.559999999999995</v>
      </c>
      <c r="J41" s="11">
        <f t="shared" si="2"/>
        <v>79.75999999999999</v>
      </c>
      <c r="K41" s="18" t="s">
        <v>16</v>
      </c>
      <c r="L41" s="20"/>
    </row>
    <row r="42" spans="1:12" ht="14.25" customHeight="1">
      <c r="A42" s="7">
        <v>40</v>
      </c>
      <c r="B42" s="13" t="s">
        <v>65</v>
      </c>
      <c r="C42" s="7" t="s">
        <v>50</v>
      </c>
      <c r="D42" s="13" t="s">
        <v>37</v>
      </c>
      <c r="E42" s="13">
        <v>20200305037</v>
      </c>
      <c r="F42" s="13">
        <v>66.5</v>
      </c>
      <c r="G42" s="11">
        <f t="shared" si="0"/>
        <v>26.6</v>
      </c>
      <c r="H42" s="16">
        <v>82.4</v>
      </c>
      <c r="I42" s="11">
        <f t="shared" si="1"/>
        <v>49.440000000000005</v>
      </c>
      <c r="J42" s="11">
        <f t="shared" si="2"/>
        <v>76.04</v>
      </c>
      <c r="K42" s="18" t="s">
        <v>16</v>
      </c>
      <c r="L42" s="20"/>
    </row>
    <row r="43" spans="1:12" ht="14.25" customHeight="1">
      <c r="A43" s="7">
        <v>41</v>
      </c>
      <c r="B43" s="13" t="s">
        <v>66</v>
      </c>
      <c r="C43" s="7" t="s">
        <v>50</v>
      </c>
      <c r="D43" s="13" t="s">
        <v>67</v>
      </c>
      <c r="E43" s="13">
        <v>20200306082</v>
      </c>
      <c r="F43" s="13">
        <v>64</v>
      </c>
      <c r="G43" s="11">
        <f t="shared" si="0"/>
        <v>25.6</v>
      </c>
      <c r="H43" s="16">
        <v>89.4</v>
      </c>
      <c r="I43" s="11">
        <f t="shared" si="1"/>
        <v>53.64</v>
      </c>
      <c r="J43" s="11">
        <f t="shared" si="2"/>
        <v>79.24000000000001</v>
      </c>
      <c r="K43" s="18" t="s">
        <v>18</v>
      </c>
      <c r="L43" s="20"/>
    </row>
    <row r="44" spans="1:12" ht="14.25" customHeight="1">
      <c r="A44" s="7">
        <v>42</v>
      </c>
      <c r="B44" s="13" t="s">
        <v>68</v>
      </c>
      <c r="C44" s="7" t="s">
        <v>50</v>
      </c>
      <c r="D44" s="13" t="s">
        <v>67</v>
      </c>
      <c r="E44" s="13">
        <v>20200306034</v>
      </c>
      <c r="F44" s="13">
        <v>68</v>
      </c>
      <c r="G44" s="11">
        <f t="shared" si="0"/>
        <v>27.200000000000003</v>
      </c>
      <c r="H44" s="16">
        <v>83</v>
      </c>
      <c r="I44" s="11">
        <f t="shared" si="1"/>
        <v>49.8</v>
      </c>
      <c r="J44" s="11">
        <f t="shared" si="2"/>
        <v>77</v>
      </c>
      <c r="K44" s="18" t="s">
        <v>16</v>
      </c>
      <c r="L44" s="20"/>
    </row>
    <row r="45" spans="1:12" ht="14.25" customHeight="1">
      <c r="A45" s="7">
        <v>43</v>
      </c>
      <c r="B45" s="13" t="s">
        <v>69</v>
      </c>
      <c r="C45" s="7" t="s">
        <v>50</v>
      </c>
      <c r="D45" s="13" t="s">
        <v>67</v>
      </c>
      <c r="E45" s="13">
        <v>20200306074</v>
      </c>
      <c r="F45" s="13">
        <v>66</v>
      </c>
      <c r="G45" s="11">
        <f t="shared" si="0"/>
        <v>26.400000000000002</v>
      </c>
      <c r="H45" s="16">
        <v>84</v>
      </c>
      <c r="I45" s="11">
        <f t="shared" si="1"/>
        <v>50.4</v>
      </c>
      <c r="J45" s="11">
        <f t="shared" si="2"/>
        <v>76.8</v>
      </c>
      <c r="K45" s="18" t="s">
        <v>16</v>
      </c>
      <c r="L45" s="20"/>
    </row>
    <row r="46" spans="1:12" ht="14.25" customHeight="1">
      <c r="A46" s="7">
        <v>44</v>
      </c>
      <c r="B46" s="13" t="s">
        <v>70</v>
      </c>
      <c r="C46" s="7" t="s">
        <v>50</v>
      </c>
      <c r="D46" s="13" t="s">
        <v>71</v>
      </c>
      <c r="E46" s="13">
        <v>20200307011</v>
      </c>
      <c r="F46" s="13">
        <v>65.5</v>
      </c>
      <c r="G46" s="11">
        <f t="shared" si="0"/>
        <v>26.200000000000003</v>
      </c>
      <c r="H46" s="16">
        <v>90.4</v>
      </c>
      <c r="I46" s="11">
        <f t="shared" si="1"/>
        <v>54.24</v>
      </c>
      <c r="J46" s="11">
        <f t="shared" si="2"/>
        <v>80.44</v>
      </c>
      <c r="K46" s="18" t="s">
        <v>18</v>
      </c>
      <c r="L46" s="20"/>
    </row>
    <row r="47" spans="1:12" ht="14.25" customHeight="1">
      <c r="A47" s="7">
        <v>45</v>
      </c>
      <c r="B47" s="13" t="s">
        <v>72</v>
      </c>
      <c r="C47" s="7" t="s">
        <v>50</v>
      </c>
      <c r="D47" s="13" t="s">
        <v>71</v>
      </c>
      <c r="E47" s="13">
        <v>20200307012</v>
      </c>
      <c r="F47" s="13">
        <v>66.5</v>
      </c>
      <c r="G47" s="11">
        <f t="shared" si="0"/>
        <v>26.6</v>
      </c>
      <c r="H47" s="16">
        <v>89.2</v>
      </c>
      <c r="I47" s="11">
        <f t="shared" si="1"/>
        <v>53.52</v>
      </c>
      <c r="J47" s="11">
        <f t="shared" si="2"/>
        <v>80.12</v>
      </c>
      <c r="K47" s="18" t="s">
        <v>16</v>
      </c>
      <c r="L47" s="20"/>
    </row>
    <row r="48" spans="1:12" ht="14.25" customHeight="1">
      <c r="A48" s="7">
        <v>46</v>
      </c>
      <c r="B48" s="13" t="s">
        <v>73</v>
      </c>
      <c r="C48" s="7" t="s">
        <v>50</v>
      </c>
      <c r="D48" s="13" t="s">
        <v>71</v>
      </c>
      <c r="E48" s="13">
        <v>20200307013</v>
      </c>
      <c r="F48" s="13">
        <v>67</v>
      </c>
      <c r="G48" s="11">
        <f t="shared" si="0"/>
        <v>26.8</v>
      </c>
      <c r="H48" s="16">
        <v>83.2</v>
      </c>
      <c r="I48" s="11">
        <f t="shared" si="1"/>
        <v>49.92</v>
      </c>
      <c r="J48" s="11">
        <f t="shared" si="2"/>
        <v>76.72</v>
      </c>
      <c r="K48" s="18" t="s">
        <v>16</v>
      </c>
      <c r="L48" s="20"/>
    </row>
    <row r="49" spans="1:12" ht="14.25" customHeight="1">
      <c r="A49" s="7">
        <v>47</v>
      </c>
      <c r="B49" s="13" t="s">
        <v>74</v>
      </c>
      <c r="C49" s="7" t="s">
        <v>50</v>
      </c>
      <c r="D49" s="13" t="s">
        <v>75</v>
      </c>
      <c r="E49" s="13">
        <v>20200308004</v>
      </c>
      <c r="F49" s="13">
        <v>65</v>
      </c>
      <c r="G49" s="11">
        <f t="shared" si="0"/>
        <v>26</v>
      </c>
      <c r="H49" s="16">
        <v>81.2</v>
      </c>
      <c r="I49" s="11">
        <f t="shared" si="1"/>
        <v>48.72</v>
      </c>
      <c r="J49" s="11">
        <f t="shared" si="2"/>
        <v>74.72</v>
      </c>
      <c r="K49" s="18" t="s">
        <v>18</v>
      </c>
      <c r="L49" s="20"/>
    </row>
    <row r="50" spans="1:12" ht="14.25" customHeight="1">
      <c r="A50" s="7">
        <v>48</v>
      </c>
      <c r="B50" s="13" t="s">
        <v>76</v>
      </c>
      <c r="C50" s="7" t="s">
        <v>50</v>
      </c>
      <c r="D50" s="13" t="s">
        <v>75</v>
      </c>
      <c r="E50" s="13">
        <v>20200308003</v>
      </c>
      <c r="F50" s="13">
        <v>63</v>
      </c>
      <c r="G50" s="11">
        <f t="shared" si="0"/>
        <v>25.200000000000003</v>
      </c>
      <c r="H50" s="16">
        <v>75.6</v>
      </c>
      <c r="I50" s="11">
        <f t="shared" si="1"/>
        <v>45.35999999999999</v>
      </c>
      <c r="J50" s="11">
        <f t="shared" si="2"/>
        <v>70.56</v>
      </c>
      <c r="K50" s="18" t="s">
        <v>16</v>
      </c>
      <c r="L50" s="20"/>
    </row>
    <row r="51" spans="1:12" ht="14.25" customHeight="1">
      <c r="A51" s="7">
        <v>49</v>
      </c>
      <c r="B51" s="13" t="s">
        <v>77</v>
      </c>
      <c r="C51" s="7" t="s">
        <v>50</v>
      </c>
      <c r="D51" s="13" t="s">
        <v>75</v>
      </c>
      <c r="E51" s="13">
        <v>20200308002</v>
      </c>
      <c r="F51" s="13">
        <v>63.5</v>
      </c>
      <c r="G51" s="11">
        <f t="shared" si="0"/>
        <v>25.400000000000002</v>
      </c>
      <c r="H51" s="16">
        <v>68.4</v>
      </c>
      <c r="I51" s="11">
        <f t="shared" si="1"/>
        <v>41.04</v>
      </c>
      <c r="J51" s="11">
        <f t="shared" si="2"/>
        <v>66.44</v>
      </c>
      <c r="K51" s="18" t="s">
        <v>16</v>
      </c>
      <c r="L51" s="20"/>
    </row>
    <row r="52" spans="1:12" ht="14.25" customHeight="1">
      <c r="A52" s="7">
        <v>50</v>
      </c>
      <c r="B52" s="13" t="s">
        <v>78</v>
      </c>
      <c r="C52" s="7" t="s">
        <v>50</v>
      </c>
      <c r="D52" s="13" t="s">
        <v>79</v>
      </c>
      <c r="E52" s="13">
        <v>20200309006</v>
      </c>
      <c r="F52" s="13">
        <v>56</v>
      </c>
      <c r="G52" s="11">
        <f t="shared" si="0"/>
        <v>22.400000000000002</v>
      </c>
      <c r="H52" s="16">
        <v>88</v>
      </c>
      <c r="I52" s="11">
        <f t="shared" si="1"/>
        <v>52.8</v>
      </c>
      <c r="J52" s="11">
        <f t="shared" si="2"/>
        <v>75.2</v>
      </c>
      <c r="K52" s="18" t="s">
        <v>18</v>
      </c>
      <c r="L52" s="20"/>
    </row>
    <row r="53" spans="1:12" ht="14.25" customHeight="1">
      <c r="A53" s="7">
        <v>51</v>
      </c>
      <c r="B53" s="13" t="s">
        <v>80</v>
      </c>
      <c r="C53" s="7" t="s">
        <v>50</v>
      </c>
      <c r="D53" s="13" t="s">
        <v>79</v>
      </c>
      <c r="E53" s="13">
        <v>20200309005</v>
      </c>
      <c r="F53" s="13">
        <v>54</v>
      </c>
      <c r="G53" s="11">
        <f t="shared" si="0"/>
        <v>21.6</v>
      </c>
      <c r="H53" s="16">
        <v>86.2</v>
      </c>
      <c r="I53" s="11">
        <f t="shared" si="1"/>
        <v>51.72</v>
      </c>
      <c r="J53" s="11">
        <f t="shared" si="2"/>
        <v>73.32</v>
      </c>
      <c r="K53" s="18" t="s">
        <v>16</v>
      </c>
      <c r="L53" s="20"/>
    </row>
    <row r="54" spans="1:12" ht="14.25" customHeight="1">
      <c r="A54" s="7">
        <v>52</v>
      </c>
      <c r="B54" s="13" t="s">
        <v>81</v>
      </c>
      <c r="C54" s="7" t="s">
        <v>50</v>
      </c>
      <c r="D54" s="13" t="s">
        <v>79</v>
      </c>
      <c r="E54" s="13">
        <v>20200309003</v>
      </c>
      <c r="F54" s="13">
        <v>50</v>
      </c>
      <c r="G54" s="11">
        <f t="shared" si="0"/>
        <v>20</v>
      </c>
      <c r="H54" s="16">
        <v>67.2</v>
      </c>
      <c r="I54" s="11">
        <f t="shared" si="1"/>
        <v>40.32</v>
      </c>
      <c r="J54" s="11">
        <f t="shared" si="2"/>
        <v>60.32</v>
      </c>
      <c r="K54" s="18" t="s">
        <v>16</v>
      </c>
      <c r="L54" s="20"/>
    </row>
    <row r="55" spans="1:12" ht="14.25" customHeight="1">
      <c r="A55" s="7">
        <v>53</v>
      </c>
      <c r="B55" s="13" t="s">
        <v>82</v>
      </c>
      <c r="C55" s="7" t="s">
        <v>50</v>
      </c>
      <c r="D55" s="13" t="s">
        <v>83</v>
      </c>
      <c r="E55" s="13">
        <v>20200310056</v>
      </c>
      <c r="F55" s="13">
        <v>67</v>
      </c>
      <c r="G55" s="11">
        <f t="shared" si="0"/>
        <v>26.8</v>
      </c>
      <c r="H55" s="16">
        <v>86.6</v>
      </c>
      <c r="I55" s="11">
        <f t="shared" si="1"/>
        <v>51.959999999999994</v>
      </c>
      <c r="J55" s="11">
        <f t="shared" si="2"/>
        <v>78.75999999999999</v>
      </c>
      <c r="K55" s="18" t="s">
        <v>18</v>
      </c>
      <c r="L55" s="20"/>
    </row>
    <row r="56" spans="1:12" ht="14.25" customHeight="1">
      <c r="A56" s="7">
        <v>54</v>
      </c>
      <c r="B56" s="13" t="s">
        <v>84</v>
      </c>
      <c r="C56" s="7" t="s">
        <v>50</v>
      </c>
      <c r="D56" s="13" t="s">
        <v>83</v>
      </c>
      <c r="E56" s="13">
        <v>20200310051</v>
      </c>
      <c r="F56" s="13">
        <v>69</v>
      </c>
      <c r="G56" s="11">
        <f t="shared" si="0"/>
        <v>27.6</v>
      </c>
      <c r="H56" s="16">
        <v>84.6</v>
      </c>
      <c r="I56" s="11">
        <f t="shared" si="1"/>
        <v>50.76</v>
      </c>
      <c r="J56" s="11">
        <f t="shared" si="2"/>
        <v>78.36</v>
      </c>
      <c r="K56" s="18" t="s">
        <v>16</v>
      </c>
      <c r="L56" s="20"/>
    </row>
    <row r="57" spans="1:12" ht="14.25" customHeight="1">
      <c r="A57" s="7">
        <v>55</v>
      </c>
      <c r="B57" s="13" t="s">
        <v>85</v>
      </c>
      <c r="C57" s="7" t="s">
        <v>50</v>
      </c>
      <c r="D57" s="13" t="s">
        <v>83</v>
      </c>
      <c r="E57" s="13">
        <v>20200310060</v>
      </c>
      <c r="F57" s="13">
        <v>65.5</v>
      </c>
      <c r="G57" s="11">
        <f t="shared" si="0"/>
        <v>26.200000000000003</v>
      </c>
      <c r="H57" s="16">
        <v>84.4</v>
      </c>
      <c r="I57" s="11">
        <f t="shared" si="1"/>
        <v>50.64</v>
      </c>
      <c r="J57" s="11">
        <f t="shared" si="2"/>
        <v>76.84</v>
      </c>
      <c r="K57" s="18" t="s">
        <v>16</v>
      </c>
      <c r="L57" s="20"/>
    </row>
    <row r="58" spans="1:12" ht="14.25" customHeight="1">
      <c r="A58" s="7">
        <v>56</v>
      </c>
      <c r="B58" s="13" t="s">
        <v>86</v>
      </c>
      <c r="C58" s="7" t="s">
        <v>50</v>
      </c>
      <c r="D58" s="13" t="s">
        <v>87</v>
      </c>
      <c r="E58" s="13">
        <v>20200311171</v>
      </c>
      <c r="F58" s="13">
        <v>70.5</v>
      </c>
      <c r="G58" s="11">
        <f t="shared" si="0"/>
        <v>28.200000000000003</v>
      </c>
      <c r="H58" s="16">
        <v>83.2</v>
      </c>
      <c r="I58" s="11">
        <f t="shared" si="1"/>
        <v>49.92</v>
      </c>
      <c r="J58" s="11">
        <f t="shared" si="2"/>
        <v>78.12</v>
      </c>
      <c r="K58" s="18" t="s">
        <v>18</v>
      </c>
      <c r="L58" s="20"/>
    </row>
    <row r="59" spans="1:12" ht="14.25" customHeight="1">
      <c r="A59" s="7">
        <v>57</v>
      </c>
      <c r="B59" s="13" t="s">
        <v>88</v>
      </c>
      <c r="C59" s="7" t="s">
        <v>50</v>
      </c>
      <c r="D59" s="13" t="s">
        <v>87</v>
      </c>
      <c r="E59" s="13">
        <v>20200311094</v>
      </c>
      <c r="F59" s="13">
        <v>63.5</v>
      </c>
      <c r="G59" s="11">
        <f t="shared" si="0"/>
        <v>25.400000000000002</v>
      </c>
      <c r="H59" s="16">
        <v>83.6</v>
      </c>
      <c r="I59" s="11">
        <f t="shared" si="1"/>
        <v>50.16</v>
      </c>
      <c r="J59" s="11">
        <f t="shared" si="2"/>
        <v>75.56</v>
      </c>
      <c r="K59" s="18" t="s">
        <v>16</v>
      </c>
      <c r="L59" s="20"/>
    </row>
    <row r="60" spans="1:12" ht="14.25" customHeight="1">
      <c r="A60" s="7">
        <v>58</v>
      </c>
      <c r="B60" s="13" t="s">
        <v>89</v>
      </c>
      <c r="C60" s="7" t="s">
        <v>50</v>
      </c>
      <c r="D60" s="13" t="s">
        <v>87</v>
      </c>
      <c r="E60" s="13">
        <v>20200311140</v>
      </c>
      <c r="F60" s="13">
        <v>63.5</v>
      </c>
      <c r="G60" s="11">
        <f t="shared" si="0"/>
        <v>25.400000000000002</v>
      </c>
      <c r="H60" s="16">
        <v>79.4</v>
      </c>
      <c r="I60" s="11">
        <f t="shared" si="1"/>
        <v>47.64</v>
      </c>
      <c r="J60" s="11">
        <f t="shared" si="2"/>
        <v>73.04</v>
      </c>
      <c r="K60" s="18" t="s">
        <v>16</v>
      </c>
      <c r="L60" s="20"/>
    </row>
    <row r="61" spans="1:12" ht="14.25" customHeight="1">
      <c r="A61" s="7">
        <v>59</v>
      </c>
      <c r="B61" s="13" t="s">
        <v>90</v>
      </c>
      <c r="C61" s="7" t="s">
        <v>50</v>
      </c>
      <c r="D61" s="13" t="s">
        <v>91</v>
      </c>
      <c r="E61" s="13">
        <v>20200312048</v>
      </c>
      <c r="F61" s="13">
        <v>72</v>
      </c>
      <c r="G61" s="11">
        <f t="shared" si="0"/>
        <v>28.8</v>
      </c>
      <c r="H61" s="16">
        <v>83</v>
      </c>
      <c r="I61" s="11">
        <f t="shared" si="1"/>
        <v>49.8</v>
      </c>
      <c r="J61" s="11">
        <f t="shared" si="2"/>
        <v>78.6</v>
      </c>
      <c r="K61" s="18" t="s">
        <v>18</v>
      </c>
      <c r="L61" s="20"/>
    </row>
    <row r="62" spans="1:12" ht="14.25" customHeight="1">
      <c r="A62" s="7">
        <v>60</v>
      </c>
      <c r="B62" s="13" t="s">
        <v>92</v>
      </c>
      <c r="C62" s="7" t="s">
        <v>50</v>
      </c>
      <c r="D62" s="13" t="s">
        <v>91</v>
      </c>
      <c r="E62" s="13">
        <v>20200312055</v>
      </c>
      <c r="F62" s="13">
        <v>67.5</v>
      </c>
      <c r="G62" s="11">
        <f t="shared" si="0"/>
        <v>27</v>
      </c>
      <c r="H62" s="16">
        <v>82.8</v>
      </c>
      <c r="I62" s="11">
        <f t="shared" si="1"/>
        <v>49.68</v>
      </c>
      <c r="J62" s="11">
        <f t="shared" si="2"/>
        <v>76.68</v>
      </c>
      <c r="K62" s="18" t="s">
        <v>16</v>
      </c>
      <c r="L62" s="20"/>
    </row>
    <row r="63" spans="1:12" ht="14.25" customHeight="1">
      <c r="A63" s="7">
        <v>61</v>
      </c>
      <c r="B63" s="13" t="s">
        <v>93</v>
      </c>
      <c r="C63" s="7" t="s">
        <v>50</v>
      </c>
      <c r="D63" s="13" t="s">
        <v>91</v>
      </c>
      <c r="E63" s="13">
        <v>20200312019</v>
      </c>
      <c r="F63" s="13">
        <v>67</v>
      </c>
      <c r="G63" s="11">
        <f t="shared" si="0"/>
        <v>26.8</v>
      </c>
      <c r="H63" s="16">
        <v>80.8</v>
      </c>
      <c r="I63" s="11">
        <f t="shared" si="1"/>
        <v>48.48</v>
      </c>
      <c r="J63" s="11">
        <f t="shared" si="2"/>
        <v>75.28</v>
      </c>
      <c r="K63" s="18" t="s">
        <v>16</v>
      </c>
      <c r="L63" s="20"/>
    </row>
    <row r="64" spans="1:12" ht="14.25" customHeight="1">
      <c r="A64" s="7">
        <v>62</v>
      </c>
      <c r="B64" s="17" t="s">
        <v>94</v>
      </c>
      <c r="C64" s="7" t="s">
        <v>50</v>
      </c>
      <c r="D64" s="13" t="s">
        <v>95</v>
      </c>
      <c r="E64" s="13">
        <v>20200313196</v>
      </c>
      <c r="F64" s="13">
        <v>70</v>
      </c>
      <c r="G64" s="11">
        <f t="shared" si="0"/>
        <v>28</v>
      </c>
      <c r="H64" s="16">
        <v>84</v>
      </c>
      <c r="I64" s="11">
        <f t="shared" si="1"/>
        <v>50.4</v>
      </c>
      <c r="J64" s="11">
        <f t="shared" si="2"/>
        <v>78.4</v>
      </c>
      <c r="K64" s="18" t="s">
        <v>18</v>
      </c>
      <c r="L64" s="20"/>
    </row>
    <row r="65" spans="1:12" ht="14.25" customHeight="1">
      <c r="A65" s="7">
        <v>63</v>
      </c>
      <c r="B65" s="17" t="s">
        <v>96</v>
      </c>
      <c r="C65" s="7" t="s">
        <v>50</v>
      </c>
      <c r="D65" s="13" t="s">
        <v>95</v>
      </c>
      <c r="E65" s="13">
        <v>20200313151</v>
      </c>
      <c r="F65" s="13">
        <v>67</v>
      </c>
      <c r="G65" s="11">
        <f t="shared" si="0"/>
        <v>26.8</v>
      </c>
      <c r="H65" s="16">
        <v>84.4</v>
      </c>
      <c r="I65" s="11">
        <f t="shared" si="1"/>
        <v>50.64</v>
      </c>
      <c r="J65" s="11">
        <f t="shared" si="2"/>
        <v>77.44</v>
      </c>
      <c r="K65" s="18" t="s">
        <v>16</v>
      </c>
      <c r="L65" s="20"/>
    </row>
    <row r="66" spans="1:12" ht="14.25" customHeight="1">
      <c r="A66" s="7">
        <v>64</v>
      </c>
      <c r="B66" s="13" t="s">
        <v>97</v>
      </c>
      <c r="C66" s="7" t="s">
        <v>50</v>
      </c>
      <c r="D66" s="13" t="s">
        <v>95</v>
      </c>
      <c r="E66" s="13">
        <v>20200313052</v>
      </c>
      <c r="F66" s="13">
        <v>67</v>
      </c>
      <c r="G66" s="11">
        <f t="shared" si="0"/>
        <v>26.8</v>
      </c>
      <c r="H66" s="16">
        <v>83.2</v>
      </c>
      <c r="I66" s="11">
        <f t="shared" si="1"/>
        <v>49.92</v>
      </c>
      <c r="J66" s="11">
        <f t="shared" si="2"/>
        <v>76.72</v>
      </c>
      <c r="K66" s="18" t="s">
        <v>16</v>
      </c>
      <c r="L66" s="20"/>
    </row>
    <row r="67" spans="1:12" ht="14.25" customHeight="1">
      <c r="A67" s="7">
        <v>65</v>
      </c>
      <c r="B67" s="17" t="s">
        <v>98</v>
      </c>
      <c r="C67" s="7" t="s">
        <v>50</v>
      </c>
      <c r="D67" s="13" t="s">
        <v>95</v>
      </c>
      <c r="E67" s="13">
        <v>20200313162</v>
      </c>
      <c r="F67" s="13">
        <v>68</v>
      </c>
      <c r="G67" s="11">
        <f aca="true" t="shared" si="3" ref="G67:G81">F67*0.4</f>
        <v>27.200000000000003</v>
      </c>
      <c r="H67" s="16">
        <v>79.6</v>
      </c>
      <c r="I67" s="11">
        <f aca="true" t="shared" si="4" ref="I67:I81">H67*0.6</f>
        <v>47.76</v>
      </c>
      <c r="J67" s="11">
        <f aca="true" t="shared" si="5" ref="J67:J81">G67+I67</f>
        <v>74.96000000000001</v>
      </c>
      <c r="K67" s="18" t="s">
        <v>16</v>
      </c>
      <c r="L67" s="20"/>
    </row>
    <row r="68" spans="1:12" ht="14.25" customHeight="1">
      <c r="A68" s="7">
        <v>66</v>
      </c>
      <c r="B68" s="13" t="s">
        <v>99</v>
      </c>
      <c r="C68" s="13" t="s">
        <v>100</v>
      </c>
      <c r="D68" s="17" t="s">
        <v>15</v>
      </c>
      <c r="E68" s="17">
        <v>20200401002</v>
      </c>
      <c r="F68" s="21">
        <v>51</v>
      </c>
      <c r="G68" s="21">
        <f t="shared" si="3"/>
        <v>20.400000000000002</v>
      </c>
      <c r="H68" s="21">
        <v>82.8</v>
      </c>
      <c r="I68" s="21">
        <f t="shared" si="4"/>
        <v>49.68</v>
      </c>
      <c r="J68" s="22">
        <f t="shared" si="5"/>
        <v>70.08</v>
      </c>
      <c r="K68" s="22" t="s">
        <v>18</v>
      </c>
      <c r="L68" s="13"/>
    </row>
    <row r="69" spans="1:12" ht="14.25" customHeight="1">
      <c r="A69" s="7">
        <v>67</v>
      </c>
      <c r="B69" s="13" t="s">
        <v>101</v>
      </c>
      <c r="C69" s="13" t="s">
        <v>100</v>
      </c>
      <c r="D69" s="17" t="s">
        <v>15</v>
      </c>
      <c r="E69" s="17">
        <v>20200401003</v>
      </c>
      <c r="F69" s="21">
        <v>49.5</v>
      </c>
      <c r="G69" s="21">
        <f t="shared" si="3"/>
        <v>19.8</v>
      </c>
      <c r="H69" s="21">
        <v>0</v>
      </c>
      <c r="I69" s="21">
        <f t="shared" si="4"/>
        <v>0</v>
      </c>
      <c r="J69" s="22">
        <f t="shared" si="5"/>
        <v>19.8</v>
      </c>
      <c r="K69" s="22" t="s">
        <v>16</v>
      </c>
      <c r="L69" s="23" t="s">
        <v>39</v>
      </c>
    </row>
    <row r="70" spans="1:12" ht="14.25" customHeight="1">
      <c r="A70" s="7">
        <v>68</v>
      </c>
      <c r="B70" s="13" t="s">
        <v>72</v>
      </c>
      <c r="C70" s="13" t="s">
        <v>100</v>
      </c>
      <c r="D70" s="17" t="s">
        <v>15</v>
      </c>
      <c r="E70" s="17">
        <v>20200401004</v>
      </c>
      <c r="F70" s="21">
        <v>62</v>
      </c>
      <c r="G70" s="21">
        <f t="shared" si="3"/>
        <v>24.8</v>
      </c>
      <c r="H70" s="21">
        <v>0</v>
      </c>
      <c r="I70" s="21">
        <f t="shared" si="4"/>
        <v>0</v>
      </c>
      <c r="J70" s="22">
        <f t="shared" si="5"/>
        <v>24.8</v>
      </c>
      <c r="K70" s="22" t="s">
        <v>16</v>
      </c>
      <c r="L70" s="23" t="s">
        <v>39</v>
      </c>
    </row>
    <row r="71" spans="1:12" ht="14.25" customHeight="1">
      <c r="A71" s="7">
        <v>69</v>
      </c>
      <c r="B71" s="13" t="s">
        <v>102</v>
      </c>
      <c r="C71" s="13" t="s">
        <v>100</v>
      </c>
      <c r="D71" s="17" t="s">
        <v>37</v>
      </c>
      <c r="E71" s="17">
        <v>20200405004</v>
      </c>
      <c r="F71" s="21">
        <v>68.5</v>
      </c>
      <c r="G71" s="21">
        <f t="shared" si="3"/>
        <v>27.400000000000002</v>
      </c>
      <c r="H71" s="21">
        <v>77.8</v>
      </c>
      <c r="I71" s="21">
        <f t="shared" si="4"/>
        <v>46.68</v>
      </c>
      <c r="J71" s="22">
        <f t="shared" si="5"/>
        <v>74.08</v>
      </c>
      <c r="K71" s="22" t="s">
        <v>16</v>
      </c>
      <c r="L71" s="13"/>
    </row>
    <row r="72" spans="1:12" ht="14.25" customHeight="1">
      <c r="A72" s="7">
        <v>70</v>
      </c>
      <c r="B72" s="13" t="s">
        <v>103</v>
      </c>
      <c r="C72" s="13" t="s">
        <v>100</v>
      </c>
      <c r="D72" s="17" t="s">
        <v>37</v>
      </c>
      <c r="E72" s="17">
        <v>20200405012</v>
      </c>
      <c r="F72" s="21">
        <v>63</v>
      </c>
      <c r="G72" s="21">
        <f t="shared" si="3"/>
        <v>25.200000000000003</v>
      </c>
      <c r="H72" s="21">
        <v>84.6</v>
      </c>
      <c r="I72" s="21">
        <f t="shared" si="4"/>
        <v>50.76</v>
      </c>
      <c r="J72" s="22">
        <f t="shared" si="5"/>
        <v>75.96000000000001</v>
      </c>
      <c r="K72" s="22" t="s">
        <v>18</v>
      </c>
      <c r="L72" s="13"/>
    </row>
    <row r="73" spans="1:12" ht="14.25" customHeight="1">
      <c r="A73" s="7">
        <v>71</v>
      </c>
      <c r="B73" s="13" t="s">
        <v>104</v>
      </c>
      <c r="C73" s="13" t="s">
        <v>100</v>
      </c>
      <c r="D73" s="17" t="s">
        <v>37</v>
      </c>
      <c r="E73" s="17">
        <v>20200405026</v>
      </c>
      <c r="F73" s="21">
        <v>64</v>
      </c>
      <c r="G73" s="21">
        <f t="shared" si="3"/>
        <v>25.6</v>
      </c>
      <c r="H73" s="21">
        <v>83</v>
      </c>
      <c r="I73" s="21">
        <f t="shared" si="4"/>
        <v>49.8</v>
      </c>
      <c r="J73" s="22">
        <f t="shared" si="5"/>
        <v>75.4</v>
      </c>
      <c r="K73" s="22" t="s">
        <v>16</v>
      </c>
      <c r="L73" s="13"/>
    </row>
    <row r="74" spans="1:12" ht="14.25" customHeight="1">
      <c r="A74" s="7">
        <v>72</v>
      </c>
      <c r="B74" s="13" t="s">
        <v>105</v>
      </c>
      <c r="C74" s="13" t="s">
        <v>100</v>
      </c>
      <c r="D74" s="17" t="s">
        <v>67</v>
      </c>
      <c r="E74" s="17">
        <v>20200406001</v>
      </c>
      <c r="F74" s="21">
        <v>59.5</v>
      </c>
      <c r="G74" s="21">
        <f t="shared" si="3"/>
        <v>23.8</v>
      </c>
      <c r="H74" s="21">
        <v>82.8</v>
      </c>
      <c r="I74" s="21">
        <f t="shared" si="4"/>
        <v>49.68</v>
      </c>
      <c r="J74" s="22">
        <f t="shared" si="5"/>
        <v>73.48</v>
      </c>
      <c r="K74" s="22" t="s">
        <v>16</v>
      </c>
      <c r="L74" s="13"/>
    </row>
    <row r="75" spans="1:12" ht="14.25" customHeight="1">
      <c r="A75" s="7">
        <v>73</v>
      </c>
      <c r="B75" s="13" t="s">
        <v>106</v>
      </c>
      <c r="C75" s="13" t="s">
        <v>100</v>
      </c>
      <c r="D75" s="17" t="s">
        <v>67</v>
      </c>
      <c r="E75" s="17">
        <v>20200406003</v>
      </c>
      <c r="F75" s="21">
        <v>57.5</v>
      </c>
      <c r="G75" s="21">
        <f t="shared" si="3"/>
        <v>23</v>
      </c>
      <c r="H75" s="21">
        <v>81.8</v>
      </c>
      <c r="I75" s="21">
        <f t="shared" si="4"/>
        <v>49.08</v>
      </c>
      <c r="J75" s="22">
        <f t="shared" si="5"/>
        <v>72.08</v>
      </c>
      <c r="K75" s="22" t="s">
        <v>16</v>
      </c>
      <c r="L75" s="13"/>
    </row>
    <row r="76" spans="1:12" ht="14.25" customHeight="1">
      <c r="A76" s="7">
        <v>74</v>
      </c>
      <c r="B76" s="13" t="s">
        <v>107</v>
      </c>
      <c r="C76" s="13" t="s">
        <v>100</v>
      </c>
      <c r="D76" s="17" t="s">
        <v>67</v>
      </c>
      <c r="E76" s="17">
        <v>20200406005</v>
      </c>
      <c r="F76" s="21">
        <v>62</v>
      </c>
      <c r="G76" s="21">
        <f t="shared" si="3"/>
        <v>24.8</v>
      </c>
      <c r="H76" s="21">
        <v>85.4</v>
      </c>
      <c r="I76" s="21">
        <f t="shared" si="4"/>
        <v>51.24</v>
      </c>
      <c r="J76" s="22">
        <f t="shared" si="5"/>
        <v>76.04</v>
      </c>
      <c r="K76" s="22" t="s">
        <v>18</v>
      </c>
      <c r="L76" s="13"/>
    </row>
    <row r="77" spans="1:12" ht="14.25" customHeight="1">
      <c r="A77" s="7">
        <v>75</v>
      </c>
      <c r="B77" s="13" t="s">
        <v>108</v>
      </c>
      <c r="C77" s="13" t="s">
        <v>100</v>
      </c>
      <c r="D77" s="17" t="s">
        <v>67</v>
      </c>
      <c r="E77" s="17">
        <v>20200406007</v>
      </c>
      <c r="F77" s="21">
        <v>57.5</v>
      </c>
      <c r="G77" s="21">
        <f t="shared" si="3"/>
        <v>23</v>
      </c>
      <c r="H77" s="21">
        <v>83.6</v>
      </c>
      <c r="I77" s="21">
        <f t="shared" si="4"/>
        <v>50.16</v>
      </c>
      <c r="J77" s="22">
        <f t="shared" si="5"/>
        <v>73.16</v>
      </c>
      <c r="K77" s="22" t="s">
        <v>16</v>
      </c>
      <c r="L77" s="13"/>
    </row>
    <row r="78" spans="1:12" ht="14.25" customHeight="1">
      <c r="A78" s="7">
        <v>76</v>
      </c>
      <c r="B78" s="13" t="s">
        <v>109</v>
      </c>
      <c r="C78" s="13" t="s">
        <v>100</v>
      </c>
      <c r="D78" s="17" t="s">
        <v>110</v>
      </c>
      <c r="E78" s="17">
        <v>20200407006</v>
      </c>
      <c r="F78" s="21">
        <v>60.5</v>
      </c>
      <c r="G78" s="21">
        <f t="shared" si="3"/>
        <v>24.200000000000003</v>
      </c>
      <c r="H78" s="21">
        <v>80</v>
      </c>
      <c r="I78" s="21">
        <f t="shared" si="4"/>
        <v>48</v>
      </c>
      <c r="J78" s="22">
        <f t="shared" si="5"/>
        <v>72.2</v>
      </c>
      <c r="K78" s="22" t="s">
        <v>16</v>
      </c>
      <c r="L78" s="13"/>
    </row>
    <row r="79" spans="1:12" ht="14.25" customHeight="1">
      <c r="A79" s="7">
        <v>77</v>
      </c>
      <c r="B79" s="13" t="s">
        <v>111</v>
      </c>
      <c r="C79" s="13" t="s">
        <v>100</v>
      </c>
      <c r="D79" s="17" t="s">
        <v>110</v>
      </c>
      <c r="E79" s="17">
        <v>20200407007</v>
      </c>
      <c r="F79" s="21">
        <v>60.5</v>
      </c>
      <c r="G79" s="21">
        <f t="shared" si="3"/>
        <v>24.200000000000003</v>
      </c>
      <c r="H79" s="21">
        <v>81.8</v>
      </c>
      <c r="I79" s="21">
        <f t="shared" si="4"/>
        <v>49.08</v>
      </c>
      <c r="J79" s="22">
        <f t="shared" si="5"/>
        <v>73.28</v>
      </c>
      <c r="K79" s="22" t="s">
        <v>16</v>
      </c>
      <c r="L79" s="13"/>
    </row>
    <row r="80" spans="1:12" ht="14.25" customHeight="1">
      <c r="A80" s="7">
        <v>78</v>
      </c>
      <c r="B80" s="13" t="s">
        <v>112</v>
      </c>
      <c r="C80" s="13" t="s">
        <v>100</v>
      </c>
      <c r="D80" s="17" t="s">
        <v>110</v>
      </c>
      <c r="E80" s="17">
        <v>20200407013</v>
      </c>
      <c r="F80" s="21">
        <v>62.5</v>
      </c>
      <c r="G80" s="21">
        <f t="shared" si="3"/>
        <v>25</v>
      </c>
      <c r="H80" s="21">
        <v>87.4</v>
      </c>
      <c r="I80" s="21">
        <f t="shared" si="4"/>
        <v>52.440000000000005</v>
      </c>
      <c r="J80" s="22">
        <f t="shared" si="5"/>
        <v>77.44</v>
      </c>
      <c r="K80" s="22" t="s">
        <v>18</v>
      </c>
      <c r="L80" s="13"/>
    </row>
    <row r="81" spans="1:12" ht="14.25" customHeight="1">
      <c r="A81" s="7">
        <v>79</v>
      </c>
      <c r="B81" s="13" t="s">
        <v>113</v>
      </c>
      <c r="C81" s="13" t="s">
        <v>100</v>
      </c>
      <c r="D81" s="17" t="s">
        <v>110</v>
      </c>
      <c r="E81" s="17">
        <v>20200407027</v>
      </c>
      <c r="F81" s="21">
        <v>64.5</v>
      </c>
      <c r="G81" s="21">
        <f t="shared" si="3"/>
        <v>25.8</v>
      </c>
      <c r="H81" s="21">
        <v>83.8</v>
      </c>
      <c r="I81" s="21">
        <f t="shared" si="4"/>
        <v>50.279999999999994</v>
      </c>
      <c r="J81" s="22">
        <f t="shared" si="5"/>
        <v>76.08</v>
      </c>
      <c r="K81" s="22" t="s">
        <v>16</v>
      </c>
      <c r="L81" s="13"/>
    </row>
  </sheetData>
  <sheetProtection/>
  <autoFilter ref="K1:K81"/>
  <mergeCells count="1">
    <mergeCell ref="A1:L1"/>
  </mergeCells>
  <conditionalFormatting sqref="B6:B9">
    <cfRule type="expression" priority="5" dxfId="0" stopIfTrue="1">
      <formula>AND(COUNTIF($B$6:$B$17,B6)&gt;1,NOT(ISBLANK(B6)))</formula>
    </cfRule>
  </conditionalFormatting>
  <conditionalFormatting sqref="B22:B27">
    <cfRule type="expression" priority="1" dxfId="0" stopIfTrue="1">
      <formula>AND(COUNTIF($B$3:$B$5,B22)&gt;1,NOT(ISBLANK(B22)))</formula>
    </cfRule>
  </conditionalFormatting>
  <conditionalFormatting sqref="B3:B5 B10:B21">
    <cfRule type="expression" priority="4" dxfId="0" stopIfTrue="1">
      <formula>AND(COUNTIF($B$3:$B$5,B3)&gt;1,NOT(ISBLANK(B3)))</formula>
    </cfRule>
  </conditionalFormatting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刘璐</cp:lastModifiedBy>
  <dcterms:created xsi:type="dcterms:W3CDTF">2013-09-03T18:08:00Z</dcterms:created>
  <dcterms:modified xsi:type="dcterms:W3CDTF">2020-12-11T00:32:07Z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