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护士排序" sheetId="1" r:id="rId1"/>
    <sheet name="收费员排序" sheetId="2" r:id="rId2"/>
  </sheets>
  <definedNames/>
  <calcPr fullCalcOnLoad="1"/>
</workbook>
</file>

<file path=xl/sharedStrings.xml><?xml version="1.0" encoding="utf-8"?>
<sst xmlns="http://schemas.openxmlformats.org/spreadsheetml/2006/main" count="265" uniqueCount="124">
  <si>
    <t>附件一：</t>
  </si>
  <si>
    <t>观山湖区妇幼保健院护士成绩排名</t>
  </si>
  <si>
    <t>姓名</t>
  </si>
  <si>
    <t>报考职位</t>
  </si>
  <si>
    <t>准考证号</t>
  </si>
  <si>
    <t>笔试成绩</t>
  </si>
  <si>
    <t>面试成绩</t>
  </si>
  <si>
    <t>实操成绩</t>
  </si>
  <si>
    <t>总成绩</t>
  </si>
  <si>
    <t>排序</t>
  </si>
  <si>
    <t>备注</t>
  </si>
  <si>
    <t>袁梅</t>
  </si>
  <si>
    <t>护士</t>
  </si>
  <si>
    <t>91601011225</t>
  </si>
  <si>
    <t/>
  </si>
  <si>
    <t>秦培淼</t>
  </si>
  <si>
    <t>91601012320</t>
  </si>
  <si>
    <t>李雪</t>
  </si>
  <si>
    <t>91601013314</t>
  </si>
  <si>
    <t>刘子妍</t>
  </si>
  <si>
    <t>91601011427</t>
  </si>
  <si>
    <t>王钗</t>
  </si>
  <si>
    <t>91601013307</t>
  </si>
  <si>
    <t>王敏敏</t>
  </si>
  <si>
    <t>91601012913</t>
  </si>
  <si>
    <t>周敏</t>
  </si>
  <si>
    <t>91601013904</t>
  </si>
  <si>
    <t>路倩</t>
  </si>
  <si>
    <t>91601014411</t>
  </si>
  <si>
    <t>张丽</t>
  </si>
  <si>
    <t>91601014412</t>
  </si>
  <si>
    <t>陈仁美</t>
  </si>
  <si>
    <t>91601014104</t>
  </si>
  <si>
    <t>陈丹丹</t>
  </si>
  <si>
    <t>91601013710</t>
  </si>
  <si>
    <t>张梦</t>
  </si>
  <si>
    <t>91601012112</t>
  </si>
  <si>
    <t>李孝丽</t>
  </si>
  <si>
    <t>91601010317</t>
  </si>
  <si>
    <t>赵玉利</t>
  </si>
  <si>
    <t>91601013524</t>
  </si>
  <si>
    <t>杨秀娟</t>
  </si>
  <si>
    <t>91601011013</t>
  </si>
  <si>
    <t>曾令梅</t>
  </si>
  <si>
    <t>91601011612</t>
  </si>
  <si>
    <t>王婷</t>
  </si>
  <si>
    <t>91601013924</t>
  </si>
  <si>
    <t>任凤霞</t>
  </si>
  <si>
    <t>91601013311</t>
  </si>
  <si>
    <t>赵婷婷</t>
  </si>
  <si>
    <t>91601010103</t>
  </si>
  <si>
    <t>杨卉莹</t>
  </si>
  <si>
    <t>91601010112</t>
  </si>
  <si>
    <t>刘相霞</t>
  </si>
  <si>
    <t>91601010730</t>
  </si>
  <si>
    <t>魏仁清</t>
  </si>
  <si>
    <t>91601011721</t>
  </si>
  <si>
    <t>杨兴丽</t>
  </si>
  <si>
    <t>91601011530</t>
  </si>
  <si>
    <t>范炫兰</t>
  </si>
  <si>
    <t>91601011613</t>
  </si>
  <si>
    <t>王小丽</t>
  </si>
  <si>
    <t>91601010409</t>
  </si>
  <si>
    <t>周德敏</t>
  </si>
  <si>
    <t>91601010214</t>
  </si>
  <si>
    <t>金玉霜</t>
  </si>
  <si>
    <t>91601014019</t>
  </si>
  <si>
    <t>王杨惠子</t>
  </si>
  <si>
    <t>91601014119</t>
  </si>
  <si>
    <t>王丽玲</t>
  </si>
  <si>
    <t>91601013412</t>
  </si>
  <si>
    <t>侯升琼</t>
  </si>
  <si>
    <t>91601010923</t>
  </si>
  <si>
    <t>罗忠玉恒</t>
  </si>
  <si>
    <t>91601011228</t>
  </si>
  <si>
    <t>杨婷婷</t>
  </si>
  <si>
    <t>91601014016</t>
  </si>
  <si>
    <t>张观素</t>
  </si>
  <si>
    <t>91601014522</t>
  </si>
  <si>
    <t>何玉林</t>
  </si>
  <si>
    <t>91601010522</t>
  </si>
  <si>
    <t>杨秀欢</t>
  </si>
  <si>
    <t>91601011822</t>
  </si>
  <si>
    <t>周清</t>
  </si>
  <si>
    <t>91601012728</t>
  </si>
  <si>
    <t>缺考</t>
  </si>
  <si>
    <t>李晓兰</t>
  </si>
  <si>
    <t>91601014210</t>
  </si>
  <si>
    <t>陈媛</t>
  </si>
  <si>
    <t>91601012207</t>
  </si>
  <si>
    <t>袁凤妃</t>
  </si>
  <si>
    <t>91601014505</t>
  </si>
  <si>
    <t>罗丽</t>
  </si>
  <si>
    <t>91601011915</t>
  </si>
  <si>
    <t>龙镶</t>
  </si>
  <si>
    <t>91601014523</t>
  </si>
  <si>
    <t>刘凤</t>
  </si>
  <si>
    <t>91601010518</t>
  </si>
  <si>
    <t>李瑾</t>
  </si>
  <si>
    <t>91601011920</t>
  </si>
  <si>
    <t>李佳苇</t>
  </si>
  <si>
    <t>91601013104</t>
  </si>
  <si>
    <t>雷迁</t>
  </si>
  <si>
    <t>91601011801</t>
  </si>
  <si>
    <t>龚丽娜</t>
  </si>
  <si>
    <t>91601010815</t>
  </si>
  <si>
    <t>付顺顺</t>
  </si>
  <si>
    <t>91601013211</t>
  </si>
  <si>
    <t>陈克菲</t>
  </si>
  <si>
    <t>91601014324</t>
  </si>
  <si>
    <t>朱美</t>
  </si>
  <si>
    <t>91601010216</t>
  </si>
  <si>
    <t>詹瑶</t>
  </si>
  <si>
    <t>91601012916</t>
  </si>
  <si>
    <t>许景明</t>
  </si>
  <si>
    <t>91601013717</t>
  </si>
  <si>
    <t>观山湖区妇幼保健院收费员笔试成绩排名</t>
  </si>
  <si>
    <t>余霞</t>
  </si>
  <si>
    <t>收费员</t>
  </si>
  <si>
    <t>91601014919</t>
  </si>
  <si>
    <t>谢雪</t>
  </si>
  <si>
    <t>91601015020</t>
  </si>
  <si>
    <t>王菊</t>
  </si>
  <si>
    <t>91601015003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</si>
</sst>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b/>
      <sz val="11"/>
      <color rgb="FF000000"/>
      <name val="宋体"/>
      <family val="0"/>
    </font>
    <font>
      <b/>
      <sz val="11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黑体"/>
      <family val="3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center" vertical="center" wrapText="1"/>
    </xf>
    <xf numFmtId="177" fontId="25" fillId="0" borderId="0" xfId="0" applyNumberFormat="1" applyFont="1" applyFill="1" applyAlignment="1">
      <alignment vertical="center" wrapText="1"/>
    </xf>
    <xf numFmtId="176" fontId="25" fillId="0" borderId="0" xfId="0" applyNumberFormat="1" applyFont="1" applyFill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1">
      <selection activeCell="Q44" sqref="Q44"/>
    </sheetView>
  </sheetViews>
  <sheetFormatPr defaultColWidth="9.00390625" defaultRowHeight="14.25"/>
  <cols>
    <col min="1" max="1" width="15.625" style="1" customWidth="1"/>
    <col min="2" max="2" width="10.875" style="1" customWidth="1"/>
    <col min="3" max="3" width="15.625" style="1" customWidth="1"/>
    <col min="4" max="4" width="12.00390625" style="1" customWidth="1"/>
    <col min="5" max="5" width="12.00390625" style="11" customWidth="1"/>
    <col min="6" max="6" width="12.00390625" style="12" customWidth="1"/>
    <col min="7" max="7" width="12.00390625" style="13" customWidth="1"/>
    <col min="8" max="8" width="9.125" style="14" customWidth="1"/>
    <col min="9" max="9" width="9.25390625" style="1" customWidth="1"/>
    <col min="10" max="16384" width="9.00390625" style="1" customWidth="1"/>
  </cols>
  <sheetData>
    <row r="1" ht="13.5">
      <c r="A1" s="1" t="s">
        <v>0</v>
      </c>
    </row>
    <row r="2" spans="1:9" s="1" customFormat="1" ht="48.75" customHeight="1">
      <c r="A2" s="15" t="s">
        <v>1</v>
      </c>
      <c r="B2" s="15"/>
      <c r="C2" s="15"/>
      <c r="D2" s="15"/>
      <c r="E2" s="16"/>
      <c r="F2" s="17"/>
      <c r="G2" s="18"/>
      <c r="H2" s="15"/>
      <c r="I2" s="15"/>
    </row>
    <row r="3" spans="1:9" s="1" customFormat="1" ht="27" customHeight="1">
      <c r="A3" s="3" t="s">
        <v>2</v>
      </c>
      <c r="B3" s="3" t="s">
        <v>3</v>
      </c>
      <c r="C3" s="3" t="s">
        <v>4</v>
      </c>
      <c r="D3" s="4" t="s">
        <v>5</v>
      </c>
      <c r="E3" s="19" t="s">
        <v>6</v>
      </c>
      <c r="F3" s="20" t="s">
        <v>7</v>
      </c>
      <c r="G3" s="21" t="s">
        <v>8</v>
      </c>
      <c r="H3" s="5" t="s">
        <v>9</v>
      </c>
      <c r="I3" s="4" t="s">
        <v>10</v>
      </c>
    </row>
    <row r="4" spans="1:9" s="1" customFormat="1" ht="12.75" customHeight="1">
      <c r="A4" s="6" t="s">
        <v>11</v>
      </c>
      <c r="B4" s="6" t="s">
        <v>12</v>
      </c>
      <c r="C4" s="6" t="s">
        <v>13</v>
      </c>
      <c r="D4" s="7">
        <v>86.85</v>
      </c>
      <c r="E4" s="7">
        <v>86.33</v>
      </c>
      <c r="F4" s="22">
        <v>89</v>
      </c>
      <c r="G4" s="22">
        <f aca="true" t="shared" si="0" ref="G4:G38">D4*0.4+E4*0.3+F4*0.3</f>
        <v>87.339</v>
      </c>
      <c r="H4" s="8">
        <v>1</v>
      </c>
      <c r="I4" s="10" t="s">
        <v>14</v>
      </c>
    </row>
    <row r="5" spans="1:9" s="1" customFormat="1" ht="12.75" customHeight="1">
      <c r="A5" s="6" t="s">
        <v>15</v>
      </c>
      <c r="B5" s="6" t="s">
        <v>12</v>
      </c>
      <c r="C5" s="6" t="s">
        <v>16</v>
      </c>
      <c r="D5" s="7">
        <v>87.85</v>
      </c>
      <c r="E5" s="7">
        <v>78.33</v>
      </c>
      <c r="F5" s="22">
        <v>90</v>
      </c>
      <c r="G5" s="22">
        <f t="shared" si="0"/>
        <v>85.639</v>
      </c>
      <c r="H5" s="8">
        <v>2</v>
      </c>
      <c r="I5" s="10" t="s">
        <v>14</v>
      </c>
    </row>
    <row r="6" spans="1:9" s="1" customFormat="1" ht="12.75" customHeight="1">
      <c r="A6" s="6" t="s">
        <v>17</v>
      </c>
      <c r="B6" s="6" t="s">
        <v>12</v>
      </c>
      <c r="C6" s="6" t="s">
        <v>18</v>
      </c>
      <c r="D6" s="7">
        <v>80.31</v>
      </c>
      <c r="E6" s="7">
        <v>73</v>
      </c>
      <c r="F6" s="22">
        <v>96</v>
      </c>
      <c r="G6" s="22">
        <f t="shared" si="0"/>
        <v>82.824</v>
      </c>
      <c r="H6" s="8">
        <v>3</v>
      </c>
      <c r="I6" s="10" t="s">
        <v>14</v>
      </c>
    </row>
    <row r="7" spans="1:9" s="1" customFormat="1" ht="12.75" customHeight="1">
      <c r="A7" s="6" t="s">
        <v>19</v>
      </c>
      <c r="B7" s="6" t="s">
        <v>12</v>
      </c>
      <c r="C7" s="6" t="s">
        <v>20</v>
      </c>
      <c r="D7" s="7">
        <v>87.08</v>
      </c>
      <c r="E7" s="7">
        <v>81</v>
      </c>
      <c r="F7" s="22">
        <v>77</v>
      </c>
      <c r="G7" s="22">
        <f t="shared" si="0"/>
        <v>82.232</v>
      </c>
      <c r="H7" s="8">
        <v>4</v>
      </c>
      <c r="I7" s="10" t="s">
        <v>14</v>
      </c>
    </row>
    <row r="8" spans="1:9" s="1" customFormat="1" ht="12.75" customHeight="1">
      <c r="A8" s="6" t="s">
        <v>21</v>
      </c>
      <c r="B8" s="6" t="s">
        <v>12</v>
      </c>
      <c r="C8" s="6" t="s">
        <v>22</v>
      </c>
      <c r="D8" s="7">
        <v>86.62</v>
      </c>
      <c r="E8" s="7">
        <v>62.67</v>
      </c>
      <c r="F8" s="22">
        <v>95</v>
      </c>
      <c r="G8" s="22">
        <f t="shared" si="0"/>
        <v>81.949</v>
      </c>
      <c r="H8" s="8">
        <v>5</v>
      </c>
      <c r="I8" s="10" t="s">
        <v>14</v>
      </c>
    </row>
    <row r="9" spans="1:9" s="1" customFormat="1" ht="12.75" customHeight="1">
      <c r="A9" s="6" t="s">
        <v>23</v>
      </c>
      <c r="B9" s="6" t="s">
        <v>12</v>
      </c>
      <c r="C9" s="6" t="s">
        <v>24</v>
      </c>
      <c r="D9" s="7">
        <v>84.31</v>
      </c>
      <c r="E9" s="7">
        <v>69.67</v>
      </c>
      <c r="F9" s="22">
        <v>91</v>
      </c>
      <c r="G9" s="22">
        <f t="shared" si="0"/>
        <v>81.925</v>
      </c>
      <c r="H9" s="8">
        <v>6</v>
      </c>
      <c r="I9" s="10" t="s">
        <v>14</v>
      </c>
    </row>
    <row r="10" spans="1:9" s="1" customFormat="1" ht="12.75" customHeight="1">
      <c r="A10" s="6" t="s">
        <v>25</v>
      </c>
      <c r="B10" s="6" t="s">
        <v>12</v>
      </c>
      <c r="C10" s="6" t="s">
        <v>26</v>
      </c>
      <c r="D10" s="7">
        <v>87.31</v>
      </c>
      <c r="E10" s="7">
        <v>85.33</v>
      </c>
      <c r="F10" s="22">
        <v>71</v>
      </c>
      <c r="G10" s="22">
        <f t="shared" si="0"/>
        <v>81.823</v>
      </c>
      <c r="H10" s="8">
        <v>7</v>
      </c>
      <c r="I10" s="10" t="s">
        <v>14</v>
      </c>
    </row>
    <row r="11" spans="1:9" s="1" customFormat="1" ht="12.75" customHeight="1">
      <c r="A11" s="6" t="s">
        <v>27</v>
      </c>
      <c r="B11" s="6" t="s">
        <v>12</v>
      </c>
      <c r="C11" s="6" t="s">
        <v>28</v>
      </c>
      <c r="D11" s="7">
        <v>82</v>
      </c>
      <c r="E11" s="7">
        <v>69</v>
      </c>
      <c r="F11" s="22">
        <v>92</v>
      </c>
      <c r="G11" s="22">
        <f t="shared" si="0"/>
        <v>81.1</v>
      </c>
      <c r="H11" s="8">
        <v>8</v>
      </c>
      <c r="I11" s="10" t="s">
        <v>14</v>
      </c>
    </row>
    <row r="12" spans="1:9" s="1" customFormat="1" ht="12.75" customHeight="1">
      <c r="A12" s="6" t="s">
        <v>29</v>
      </c>
      <c r="B12" s="6" t="s">
        <v>12</v>
      </c>
      <c r="C12" s="6" t="s">
        <v>30</v>
      </c>
      <c r="D12" s="7">
        <v>80.85</v>
      </c>
      <c r="E12" s="7">
        <v>65.33</v>
      </c>
      <c r="F12" s="22">
        <v>94</v>
      </c>
      <c r="G12" s="22">
        <f t="shared" si="0"/>
        <v>80.139</v>
      </c>
      <c r="H12" s="8">
        <v>9</v>
      </c>
      <c r="I12" s="10" t="s">
        <v>14</v>
      </c>
    </row>
    <row r="13" spans="1:9" s="1" customFormat="1" ht="12.75" customHeight="1">
      <c r="A13" s="6" t="s">
        <v>31</v>
      </c>
      <c r="B13" s="6" t="s">
        <v>12</v>
      </c>
      <c r="C13" s="6" t="s">
        <v>32</v>
      </c>
      <c r="D13" s="7">
        <v>86.77</v>
      </c>
      <c r="E13" s="7">
        <v>65</v>
      </c>
      <c r="F13" s="22">
        <v>86</v>
      </c>
      <c r="G13" s="22">
        <f t="shared" si="0"/>
        <v>80.008</v>
      </c>
      <c r="H13" s="8">
        <v>10</v>
      </c>
      <c r="I13" s="10" t="s">
        <v>14</v>
      </c>
    </row>
    <row r="14" spans="1:9" s="1" customFormat="1" ht="12.75" customHeight="1">
      <c r="A14" s="6" t="s">
        <v>33</v>
      </c>
      <c r="B14" s="6" t="s">
        <v>12</v>
      </c>
      <c r="C14" s="6" t="s">
        <v>34</v>
      </c>
      <c r="D14" s="7">
        <v>85.15</v>
      </c>
      <c r="E14" s="7">
        <v>65</v>
      </c>
      <c r="F14" s="22">
        <v>88</v>
      </c>
      <c r="G14" s="22">
        <f t="shared" si="0"/>
        <v>79.96000000000001</v>
      </c>
      <c r="H14" s="8">
        <v>11</v>
      </c>
      <c r="I14" s="10" t="s">
        <v>14</v>
      </c>
    </row>
    <row r="15" spans="1:9" s="1" customFormat="1" ht="12.75" customHeight="1">
      <c r="A15" s="6" t="s">
        <v>35</v>
      </c>
      <c r="B15" s="6" t="s">
        <v>12</v>
      </c>
      <c r="C15" s="6" t="s">
        <v>36</v>
      </c>
      <c r="D15" s="7">
        <v>83.08</v>
      </c>
      <c r="E15" s="7">
        <v>73.67</v>
      </c>
      <c r="F15" s="22">
        <v>82</v>
      </c>
      <c r="G15" s="22">
        <f t="shared" si="0"/>
        <v>79.93299999999999</v>
      </c>
      <c r="H15" s="8">
        <v>12</v>
      </c>
      <c r="I15" s="10" t="s">
        <v>14</v>
      </c>
    </row>
    <row r="16" spans="1:9" s="1" customFormat="1" ht="12.75" customHeight="1">
      <c r="A16" s="6" t="s">
        <v>37</v>
      </c>
      <c r="B16" s="6" t="s">
        <v>12</v>
      </c>
      <c r="C16" s="6" t="s">
        <v>38</v>
      </c>
      <c r="D16" s="7">
        <v>82.77</v>
      </c>
      <c r="E16" s="7">
        <v>68</v>
      </c>
      <c r="F16" s="22">
        <v>87</v>
      </c>
      <c r="G16" s="22">
        <f t="shared" si="0"/>
        <v>79.60799999999999</v>
      </c>
      <c r="H16" s="8">
        <v>13</v>
      </c>
      <c r="I16" s="10" t="s">
        <v>14</v>
      </c>
    </row>
    <row r="17" spans="1:9" s="1" customFormat="1" ht="12.75" customHeight="1">
      <c r="A17" s="6" t="s">
        <v>39</v>
      </c>
      <c r="B17" s="6" t="s">
        <v>12</v>
      </c>
      <c r="C17" s="6" t="s">
        <v>40</v>
      </c>
      <c r="D17" s="7">
        <v>79.77</v>
      </c>
      <c r="E17" s="7">
        <v>68.67</v>
      </c>
      <c r="F17" s="22">
        <v>87</v>
      </c>
      <c r="G17" s="22">
        <f t="shared" si="0"/>
        <v>78.609</v>
      </c>
      <c r="H17" s="8">
        <v>14</v>
      </c>
      <c r="I17" s="10" t="s">
        <v>14</v>
      </c>
    </row>
    <row r="18" spans="1:9" s="1" customFormat="1" ht="12.75" customHeight="1">
      <c r="A18" s="6" t="s">
        <v>41</v>
      </c>
      <c r="B18" s="6" t="s">
        <v>12</v>
      </c>
      <c r="C18" s="6" t="s">
        <v>42</v>
      </c>
      <c r="D18" s="7">
        <v>80.15</v>
      </c>
      <c r="E18" s="7">
        <v>66</v>
      </c>
      <c r="F18" s="22">
        <v>89</v>
      </c>
      <c r="G18" s="22">
        <f t="shared" si="0"/>
        <v>78.56</v>
      </c>
      <c r="H18" s="8">
        <v>15</v>
      </c>
      <c r="I18" s="10" t="s">
        <v>14</v>
      </c>
    </row>
    <row r="19" spans="1:9" s="1" customFormat="1" ht="12.75" customHeight="1">
      <c r="A19" s="6" t="s">
        <v>43</v>
      </c>
      <c r="B19" s="6" t="s">
        <v>12</v>
      </c>
      <c r="C19" s="6" t="s">
        <v>44</v>
      </c>
      <c r="D19" s="7">
        <v>80.23</v>
      </c>
      <c r="E19" s="7">
        <v>60</v>
      </c>
      <c r="F19" s="22">
        <v>94</v>
      </c>
      <c r="G19" s="22">
        <f t="shared" si="0"/>
        <v>78.292</v>
      </c>
      <c r="H19" s="8">
        <v>16</v>
      </c>
      <c r="I19" s="10" t="s">
        <v>14</v>
      </c>
    </row>
    <row r="20" spans="1:9" s="1" customFormat="1" ht="12.75" customHeight="1">
      <c r="A20" s="6" t="s">
        <v>45</v>
      </c>
      <c r="B20" s="6" t="s">
        <v>12</v>
      </c>
      <c r="C20" s="6" t="s">
        <v>46</v>
      </c>
      <c r="D20" s="7">
        <v>84.54</v>
      </c>
      <c r="E20" s="7">
        <v>64.67</v>
      </c>
      <c r="F20" s="22">
        <v>83</v>
      </c>
      <c r="G20" s="22">
        <f t="shared" si="0"/>
        <v>78.11699999999999</v>
      </c>
      <c r="H20" s="8">
        <v>17</v>
      </c>
      <c r="I20" s="10" t="s">
        <v>14</v>
      </c>
    </row>
    <row r="21" spans="1:9" s="1" customFormat="1" ht="12.75" customHeight="1">
      <c r="A21" s="6" t="s">
        <v>47</v>
      </c>
      <c r="B21" s="6" t="s">
        <v>12</v>
      </c>
      <c r="C21" s="6" t="s">
        <v>48</v>
      </c>
      <c r="D21" s="7">
        <v>83</v>
      </c>
      <c r="E21" s="7">
        <v>65</v>
      </c>
      <c r="F21" s="22">
        <v>84</v>
      </c>
      <c r="G21" s="22">
        <f t="shared" si="0"/>
        <v>77.9</v>
      </c>
      <c r="I21" s="10" t="s">
        <v>14</v>
      </c>
    </row>
    <row r="22" spans="1:9" s="1" customFormat="1" ht="12.75" customHeight="1">
      <c r="A22" s="6" t="s">
        <v>49</v>
      </c>
      <c r="B22" s="6" t="s">
        <v>12</v>
      </c>
      <c r="C22" s="6" t="s">
        <v>50</v>
      </c>
      <c r="D22" s="7">
        <v>83.31</v>
      </c>
      <c r="E22" s="7">
        <v>64</v>
      </c>
      <c r="F22" s="23">
        <v>84</v>
      </c>
      <c r="G22" s="22">
        <f t="shared" si="0"/>
        <v>77.724</v>
      </c>
      <c r="H22" s="24"/>
      <c r="I22" s="24"/>
    </row>
    <row r="23" spans="1:9" s="1" customFormat="1" ht="12.75" customHeight="1">
      <c r="A23" s="6" t="s">
        <v>51</v>
      </c>
      <c r="B23" s="6" t="s">
        <v>12</v>
      </c>
      <c r="C23" s="6" t="s">
        <v>52</v>
      </c>
      <c r="D23" s="7">
        <v>85.31</v>
      </c>
      <c r="E23" s="7">
        <v>63.33</v>
      </c>
      <c r="F23" s="22">
        <v>82</v>
      </c>
      <c r="G23" s="22">
        <f t="shared" si="0"/>
        <v>77.723</v>
      </c>
      <c r="H23" s="8"/>
      <c r="I23" s="10" t="s">
        <v>14</v>
      </c>
    </row>
    <row r="24" spans="1:9" s="1" customFormat="1" ht="12.75" customHeight="1">
      <c r="A24" s="6" t="s">
        <v>53</v>
      </c>
      <c r="B24" s="6" t="s">
        <v>12</v>
      </c>
      <c r="C24" s="6" t="s">
        <v>54</v>
      </c>
      <c r="D24" s="7">
        <v>79.77</v>
      </c>
      <c r="E24" s="7">
        <v>60</v>
      </c>
      <c r="F24" s="22">
        <v>92</v>
      </c>
      <c r="G24" s="22">
        <f t="shared" si="0"/>
        <v>77.508</v>
      </c>
      <c r="H24" s="8"/>
      <c r="I24" s="10" t="s">
        <v>14</v>
      </c>
    </row>
    <row r="25" spans="1:9" s="1" customFormat="1" ht="12.75" customHeight="1">
      <c r="A25" s="6" t="s">
        <v>55</v>
      </c>
      <c r="B25" s="6" t="s">
        <v>12</v>
      </c>
      <c r="C25" s="6" t="s">
        <v>56</v>
      </c>
      <c r="D25" s="7">
        <v>80.16</v>
      </c>
      <c r="E25" s="7">
        <v>78.33</v>
      </c>
      <c r="F25" s="22">
        <v>73</v>
      </c>
      <c r="G25" s="22">
        <f t="shared" si="0"/>
        <v>77.463</v>
      </c>
      <c r="H25" s="8"/>
      <c r="I25" s="10" t="s">
        <v>14</v>
      </c>
    </row>
    <row r="26" spans="1:9" s="1" customFormat="1" ht="12.75" customHeight="1">
      <c r="A26" s="6" t="s">
        <v>57</v>
      </c>
      <c r="B26" s="6" t="s">
        <v>12</v>
      </c>
      <c r="C26" s="6" t="s">
        <v>58</v>
      </c>
      <c r="D26" s="7">
        <v>84.92</v>
      </c>
      <c r="E26" s="7">
        <v>62.67</v>
      </c>
      <c r="F26" s="22">
        <v>81</v>
      </c>
      <c r="G26" s="22">
        <f t="shared" si="0"/>
        <v>77.069</v>
      </c>
      <c r="H26" s="8"/>
      <c r="I26" s="10" t="s">
        <v>14</v>
      </c>
    </row>
    <row r="27" spans="1:9" s="1" customFormat="1" ht="12.75" customHeight="1">
      <c r="A27" s="6" t="s">
        <v>59</v>
      </c>
      <c r="B27" s="6" t="s">
        <v>12</v>
      </c>
      <c r="C27" s="6" t="s">
        <v>60</v>
      </c>
      <c r="D27" s="7">
        <v>84.54</v>
      </c>
      <c r="E27" s="7">
        <v>64</v>
      </c>
      <c r="F27" s="22">
        <v>77</v>
      </c>
      <c r="G27" s="22">
        <f t="shared" si="0"/>
        <v>76.116</v>
      </c>
      <c r="H27" s="8"/>
      <c r="I27" s="10" t="s">
        <v>14</v>
      </c>
    </row>
    <row r="28" spans="1:9" s="1" customFormat="1" ht="12.75" customHeight="1">
      <c r="A28" s="6" t="s">
        <v>61</v>
      </c>
      <c r="B28" s="6" t="s">
        <v>12</v>
      </c>
      <c r="C28" s="6" t="s">
        <v>62</v>
      </c>
      <c r="D28" s="7">
        <v>83.77</v>
      </c>
      <c r="E28" s="7">
        <v>68</v>
      </c>
      <c r="F28" s="22">
        <v>74</v>
      </c>
      <c r="G28" s="22">
        <f t="shared" si="0"/>
        <v>76.108</v>
      </c>
      <c r="H28" s="8"/>
      <c r="I28" s="10" t="s">
        <v>14</v>
      </c>
    </row>
    <row r="29" spans="1:9" s="1" customFormat="1" ht="12.75" customHeight="1">
      <c r="A29" s="6" t="s">
        <v>63</v>
      </c>
      <c r="B29" s="6" t="s">
        <v>12</v>
      </c>
      <c r="C29" s="6" t="s">
        <v>64</v>
      </c>
      <c r="D29" s="7">
        <v>83.31</v>
      </c>
      <c r="E29" s="7">
        <v>65.33</v>
      </c>
      <c r="F29" s="22">
        <v>76</v>
      </c>
      <c r="G29" s="22">
        <f t="shared" si="0"/>
        <v>75.723</v>
      </c>
      <c r="H29" s="8"/>
      <c r="I29" s="10" t="s">
        <v>14</v>
      </c>
    </row>
    <row r="30" spans="1:9" s="1" customFormat="1" ht="12.75" customHeight="1">
      <c r="A30" s="6" t="s">
        <v>65</v>
      </c>
      <c r="B30" s="6" t="s">
        <v>12</v>
      </c>
      <c r="C30" s="6" t="s">
        <v>66</v>
      </c>
      <c r="D30" s="7">
        <v>80.16</v>
      </c>
      <c r="E30" s="7">
        <v>68.33</v>
      </c>
      <c r="F30" s="22">
        <v>74</v>
      </c>
      <c r="G30" s="22">
        <f t="shared" si="0"/>
        <v>74.763</v>
      </c>
      <c r="H30" s="8"/>
      <c r="I30" s="10" t="s">
        <v>14</v>
      </c>
    </row>
    <row r="31" spans="1:9" s="1" customFormat="1" ht="12.75" customHeight="1">
      <c r="A31" s="6" t="s">
        <v>67</v>
      </c>
      <c r="B31" s="6" t="s">
        <v>12</v>
      </c>
      <c r="C31" s="6" t="s">
        <v>68</v>
      </c>
      <c r="D31" s="7">
        <v>81</v>
      </c>
      <c r="E31" s="7">
        <v>60</v>
      </c>
      <c r="F31" s="22">
        <v>81</v>
      </c>
      <c r="G31" s="22">
        <f t="shared" si="0"/>
        <v>74.7</v>
      </c>
      <c r="H31" s="8"/>
      <c r="I31" s="10" t="s">
        <v>14</v>
      </c>
    </row>
    <row r="32" spans="1:9" s="1" customFormat="1" ht="12.75" customHeight="1">
      <c r="A32" s="6" t="s">
        <v>69</v>
      </c>
      <c r="B32" s="6" t="s">
        <v>12</v>
      </c>
      <c r="C32" s="6" t="s">
        <v>70</v>
      </c>
      <c r="D32" s="7">
        <v>84.31</v>
      </c>
      <c r="E32" s="7">
        <v>60.17</v>
      </c>
      <c r="F32" s="22">
        <v>75</v>
      </c>
      <c r="G32" s="22">
        <f t="shared" si="0"/>
        <v>74.275</v>
      </c>
      <c r="H32" s="8"/>
      <c r="I32" s="10" t="s">
        <v>14</v>
      </c>
    </row>
    <row r="33" spans="1:9" s="1" customFormat="1" ht="12.75" customHeight="1">
      <c r="A33" s="6" t="s">
        <v>71</v>
      </c>
      <c r="B33" s="6" t="s">
        <v>12</v>
      </c>
      <c r="C33" s="6" t="s">
        <v>72</v>
      </c>
      <c r="D33" s="7">
        <v>81.39</v>
      </c>
      <c r="E33" s="7">
        <v>60</v>
      </c>
      <c r="F33" s="22">
        <v>79</v>
      </c>
      <c r="G33" s="22">
        <f t="shared" si="0"/>
        <v>74.256</v>
      </c>
      <c r="H33" s="8"/>
      <c r="I33" s="10" t="s">
        <v>14</v>
      </c>
    </row>
    <row r="34" spans="1:9" s="1" customFormat="1" ht="12.75" customHeight="1">
      <c r="A34" s="6" t="s">
        <v>73</v>
      </c>
      <c r="B34" s="6" t="s">
        <v>12</v>
      </c>
      <c r="C34" s="6" t="s">
        <v>74</v>
      </c>
      <c r="D34" s="7">
        <v>80.54</v>
      </c>
      <c r="E34" s="7">
        <v>64</v>
      </c>
      <c r="F34" s="22">
        <v>74</v>
      </c>
      <c r="G34" s="22">
        <f t="shared" si="0"/>
        <v>73.616</v>
      </c>
      <c r="H34" s="8"/>
      <c r="I34" s="10" t="s">
        <v>14</v>
      </c>
    </row>
    <row r="35" spans="1:9" s="1" customFormat="1" ht="12.75" customHeight="1">
      <c r="A35" s="6" t="s">
        <v>75</v>
      </c>
      <c r="B35" s="6" t="s">
        <v>12</v>
      </c>
      <c r="C35" s="6" t="s">
        <v>76</v>
      </c>
      <c r="D35" s="7">
        <v>79.62</v>
      </c>
      <c r="E35" s="7">
        <v>60</v>
      </c>
      <c r="F35" s="22">
        <v>75</v>
      </c>
      <c r="G35" s="22">
        <f t="shared" si="0"/>
        <v>72.348</v>
      </c>
      <c r="H35" s="8"/>
      <c r="I35" s="10" t="s">
        <v>14</v>
      </c>
    </row>
    <row r="36" spans="1:9" s="1" customFormat="1" ht="12.75" customHeight="1">
      <c r="A36" s="6" t="s">
        <v>77</v>
      </c>
      <c r="B36" s="6" t="s">
        <v>12</v>
      </c>
      <c r="C36" s="6" t="s">
        <v>78</v>
      </c>
      <c r="D36" s="7">
        <v>81</v>
      </c>
      <c r="E36" s="7">
        <v>61</v>
      </c>
      <c r="F36" s="22">
        <v>69</v>
      </c>
      <c r="G36" s="22">
        <f t="shared" si="0"/>
        <v>71.4</v>
      </c>
      <c r="H36" s="8"/>
      <c r="I36" s="10" t="s">
        <v>14</v>
      </c>
    </row>
    <row r="37" spans="1:9" s="1" customFormat="1" ht="12.75" customHeight="1">
      <c r="A37" s="6" t="s">
        <v>79</v>
      </c>
      <c r="B37" s="6" t="s">
        <v>12</v>
      </c>
      <c r="C37" s="6" t="s">
        <v>80</v>
      </c>
      <c r="D37" s="7">
        <v>80.54</v>
      </c>
      <c r="E37" s="7">
        <v>62.67</v>
      </c>
      <c r="F37" s="22">
        <v>63</v>
      </c>
      <c r="G37" s="22">
        <f t="shared" si="0"/>
        <v>69.917</v>
      </c>
      <c r="H37" s="8"/>
      <c r="I37" s="10" t="s">
        <v>14</v>
      </c>
    </row>
    <row r="38" spans="1:9" s="1" customFormat="1" ht="12.75" customHeight="1">
      <c r="A38" s="6" t="s">
        <v>81</v>
      </c>
      <c r="B38" s="6" t="s">
        <v>12</v>
      </c>
      <c r="C38" s="6" t="s">
        <v>82</v>
      </c>
      <c r="D38" s="7">
        <v>79.62</v>
      </c>
      <c r="E38" s="7">
        <v>64.33</v>
      </c>
      <c r="F38" s="22">
        <v>38</v>
      </c>
      <c r="G38" s="22">
        <f t="shared" si="0"/>
        <v>62.547000000000004</v>
      </c>
      <c r="H38" s="8"/>
      <c r="I38" s="10" t="s">
        <v>14</v>
      </c>
    </row>
    <row r="39" spans="1:9" s="1" customFormat="1" ht="12.75" customHeight="1">
      <c r="A39" s="6" t="s">
        <v>83</v>
      </c>
      <c r="B39" s="6" t="s">
        <v>12</v>
      </c>
      <c r="C39" s="6" t="s">
        <v>84</v>
      </c>
      <c r="D39" s="7">
        <v>84.77</v>
      </c>
      <c r="E39" s="7">
        <v>63</v>
      </c>
      <c r="F39" s="22" t="s">
        <v>85</v>
      </c>
      <c r="G39" s="22" t="str">
        <f aca="true" t="shared" si="1" ref="G39:G54">F39</f>
        <v>缺考</v>
      </c>
      <c r="H39" s="8"/>
      <c r="I39" s="10" t="s">
        <v>14</v>
      </c>
    </row>
    <row r="40" spans="1:9" s="1" customFormat="1" ht="12.75" customHeight="1">
      <c r="A40" s="6" t="s">
        <v>86</v>
      </c>
      <c r="B40" s="6" t="s">
        <v>12</v>
      </c>
      <c r="C40" s="6" t="s">
        <v>87</v>
      </c>
      <c r="D40" s="7">
        <v>80.46</v>
      </c>
      <c r="E40" s="7">
        <v>61</v>
      </c>
      <c r="F40" s="22" t="s">
        <v>85</v>
      </c>
      <c r="G40" s="22" t="str">
        <f t="shared" si="1"/>
        <v>缺考</v>
      </c>
      <c r="H40" s="8"/>
      <c r="I40" s="10" t="s">
        <v>14</v>
      </c>
    </row>
    <row r="41" spans="1:9" s="1" customFormat="1" ht="12.75" customHeight="1">
      <c r="A41" s="6" t="s">
        <v>88</v>
      </c>
      <c r="B41" s="6" t="s">
        <v>12</v>
      </c>
      <c r="C41" s="6" t="s">
        <v>89</v>
      </c>
      <c r="D41" s="7">
        <v>81.23</v>
      </c>
      <c r="E41" s="7">
        <v>60</v>
      </c>
      <c r="F41" s="22" t="s">
        <v>85</v>
      </c>
      <c r="G41" s="22" t="str">
        <f t="shared" si="1"/>
        <v>缺考</v>
      </c>
      <c r="H41" s="8"/>
      <c r="I41" s="10" t="s">
        <v>14</v>
      </c>
    </row>
    <row r="42" spans="1:9" s="1" customFormat="1" ht="12.75" customHeight="1">
      <c r="A42" s="6" t="s">
        <v>90</v>
      </c>
      <c r="B42" s="6" t="s">
        <v>12</v>
      </c>
      <c r="C42" s="6" t="s">
        <v>91</v>
      </c>
      <c r="D42" s="7">
        <v>86.93</v>
      </c>
      <c r="E42" s="7">
        <v>40</v>
      </c>
      <c r="F42" s="22" t="s">
        <v>85</v>
      </c>
      <c r="G42" s="22" t="str">
        <f t="shared" si="1"/>
        <v>缺考</v>
      </c>
      <c r="H42" s="8"/>
      <c r="I42" s="10" t="s">
        <v>14</v>
      </c>
    </row>
    <row r="43" spans="1:9" s="1" customFormat="1" ht="12.75" customHeight="1">
      <c r="A43" s="6" t="s">
        <v>92</v>
      </c>
      <c r="B43" s="6" t="s">
        <v>12</v>
      </c>
      <c r="C43" s="6" t="s">
        <v>93</v>
      </c>
      <c r="D43" s="7">
        <v>80.62</v>
      </c>
      <c r="E43" s="7" t="s">
        <v>85</v>
      </c>
      <c r="F43" s="22" t="s">
        <v>85</v>
      </c>
      <c r="G43" s="22" t="str">
        <f t="shared" si="1"/>
        <v>缺考</v>
      </c>
      <c r="H43" s="8"/>
      <c r="I43" s="10" t="s">
        <v>14</v>
      </c>
    </row>
    <row r="44" spans="1:9" s="1" customFormat="1" ht="12.75" customHeight="1">
      <c r="A44" s="6" t="s">
        <v>94</v>
      </c>
      <c r="B44" s="6" t="s">
        <v>12</v>
      </c>
      <c r="C44" s="6" t="s">
        <v>95</v>
      </c>
      <c r="D44" s="7">
        <v>80.85</v>
      </c>
      <c r="E44" s="7" t="s">
        <v>85</v>
      </c>
      <c r="F44" s="22" t="s">
        <v>85</v>
      </c>
      <c r="G44" s="22" t="str">
        <f t="shared" si="1"/>
        <v>缺考</v>
      </c>
      <c r="H44" s="8"/>
      <c r="I44" s="10" t="s">
        <v>14</v>
      </c>
    </row>
    <row r="45" spans="1:9" s="1" customFormat="1" ht="12.75" customHeight="1">
      <c r="A45" s="6" t="s">
        <v>96</v>
      </c>
      <c r="B45" s="6" t="s">
        <v>12</v>
      </c>
      <c r="C45" s="6" t="s">
        <v>97</v>
      </c>
      <c r="D45" s="7">
        <v>88</v>
      </c>
      <c r="E45" s="7" t="s">
        <v>85</v>
      </c>
      <c r="F45" s="22" t="s">
        <v>85</v>
      </c>
      <c r="G45" s="22" t="str">
        <f t="shared" si="1"/>
        <v>缺考</v>
      </c>
      <c r="H45" s="8"/>
      <c r="I45" s="10" t="s">
        <v>14</v>
      </c>
    </row>
    <row r="46" spans="1:9" s="1" customFormat="1" ht="12.75" customHeight="1">
      <c r="A46" s="6" t="s">
        <v>98</v>
      </c>
      <c r="B46" s="6" t="s">
        <v>12</v>
      </c>
      <c r="C46" s="6" t="s">
        <v>99</v>
      </c>
      <c r="D46" s="7">
        <v>86.77</v>
      </c>
      <c r="E46" s="7" t="s">
        <v>85</v>
      </c>
      <c r="F46" s="22" t="s">
        <v>85</v>
      </c>
      <c r="G46" s="22" t="str">
        <f t="shared" si="1"/>
        <v>缺考</v>
      </c>
      <c r="H46" s="8"/>
      <c r="I46" s="10" t="s">
        <v>14</v>
      </c>
    </row>
    <row r="47" spans="1:9" s="1" customFormat="1" ht="12.75" customHeight="1">
      <c r="A47" s="6" t="s">
        <v>100</v>
      </c>
      <c r="B47" s="6" t="s">
        <v>12</v>
      </c>
      <c r="C47" s="6" t="s">
        <v>101</v>
      </c>
      <c r="D47" s="7">
        <v>80.77</v>
      </c>
      <c r="E47" s="7" t="s">
        <v>85</v>
      </c>
      <c r="F47" s="22" t="s">
        <v>85</v>
      </c>
      <c r="G47" s="22" t="str">
        <f t="shared" si="1"/>
        <v>缺考</v>
      </c>
      <c r="H47" s="8"/>
      <c r="I47" s="10" t="s">
        <v>14</v>
      </c>
    </row>
    <row r="48" spans="1:9" s="1" customFormat="1" ht="12.75" customHeight="1">
      <c r="A48" s="6" t="s">
        <v>102</v>
      </c>
      <c r="B48" s="6" t="s">
        <v>12</v>
      </c>
      <c r="C48" s="6" t="s">
        <v>103</v>
      </c>
      <c r="D48" s="7">
        <v>81.54</v>
      </c>
      <c r="E48" s="7" t="s">
        <v>85</v>
      </c>
      <c r="F48" s="22" t="s">
        <v>85</v>
      </c>
      <c r="G48" s="22" t="str">
        <f t="shared" si="1"/>
        <v>缺考</v>
      </c>
      <c r="H48" s="8"/>
      <c r="I48" s="10" t="s">
        <v>14</v>
      </c>
    </row>
    <row r="49" spans="1:9" s="1" customFormat="1" ht="12.75" customHeight="1">
      <c r="A49" s="6" t="s">
        <v>104</v>
      </c>
      <c r="B49" s="6" t="s">
        <v>12</v>
      </c>
      <c r="C49" s="6" t="s">
        <v>105</v>
      </c>
      <c r="D49" s="7">
        <v>82.23</v>
      </c>
      <c r="E49" s="7" t="s">
        <v>85</v>
      </c>
      <c r="F49" s="22" t="s">
        <v>85</v>
      </c>
      <c r="G49" s="22" t="str">
        <f t="shared" si="1"/>
        <v>缺考</v>
      </c>
      <c r="H49" s="8"/>
      <c r="I49" s="10" t="s">
        <v>14</v>
      </c>
    </row>
    <row r="50" spans="1:9" s="1" customFormat="1" ht="12.75" customHeight="1">
      <c r="A50" s="6" t="s">
        <v>106</v>
      </c>
      <c r="B50" s="6" t="s">
        <v>12</v>
      </c>
      <c r="C50" s="6" t="s">
        <v>107</v>
      </c>
      <c r="D50" s="7">
        <v>80.85</v>
      </c>
      <c r="E50" s="7" t="s">
        <v>85</v>
      </c>
      <c r="F50" s="22" t="s">
        <v>85</v>
      </c>
      <c r="G50" s="22" t="str">
        <f t="shared" si="1"/>
        <v>缺考</v>
      </c>
      <c r="H50" s="8"/>
      <c r="I50" s="10" t="s">
        <v>14</v>
      </c>
    </row>
    <row r="51" spans="1:9" s="1" customFormat="1" ht="12.75" customHeight="1">
      <c r="A51" s="6" t="s">
        <v>108</v>
      </c>
      <c r="B51" s="6" t="s">
        <v>12</v>
      </c>
      <c r="C51" s="6" t="s">
        <v>109</v>
      </c>
      <c r="D51" s="7">
        <v>84.23</v>
      </c>
      <c r="E51" s="7" t="s">
        <v>85</v>
      </c>
      <c r="F51" s="22" t="s">
        <v>85</v>
      </c>
      <c r="G51" s="22" t="str">
        <f t="shared" si="1"/>
        <v>缺考</v>
      </c>
      <c r="H51" s="8"/>
      <c r="I51" s="10" t="s">
        <v>14</v>
      </c>
    </row>
    <row r="52" spans="1:9" s="1" customFormat="1" ht="12.75" customHeight="1">
      <c r="A52" s="6" t="s">
        <v>110</v>
      </c>
      <c r="B52" s="6" t="s">
        <v>12</v>
      </c>
      <c r="C52" s="6" t="s">
        <v>111</v>
      </c>
      <c r="D52" s="7">
        <v>87.77</v>
      </c>
      <c r="E52" s="7" t="s">
        <v>85</v>
      </c>
      <c r="F52" s="22" t="s">
        <v>85</v>
      </c>
      <c r="G52" s="22" t="str">
        <f t="shared" si="1"/>
        <v>缺考</v>
      </c>
      <c r="H52" s="8"/>
      <c r="I52" s="10" t="s">
        <v>14</v>
      </c>
    </row>
    <row r="53" spans="1:9" s="1" customFormat="1" ht="12.75" customHeight="1">
      <c r="A53" s="6" t="s">
        <v>112</v>
      </c>
      <c r="B53" s="6" t="s">
        <v>12</v>
      </c>
      <c r="C53" s="6" t="s">
        <v>113</v>
      </c>
      <c r="D53" s="7">
        <v>83.62</v>
      </c>
      <c r="E53" s="7" t="s">
        <v>85</v>
      </c>
      <c r="F53" s="22" t="s">
        <v>85</v>
      </c>
      <c r="G53" s="22" t="str">
        <f t="shared" si="1"/>
        <v>缺考</v>
      </c>
      <c r="H53" s="8"/>
      <c r="I53" s="10" t="s">
        <v>14</v>
      </c>
    </row>
    <row r="54" spans="1:9" s="1" customFormat="1" ht="12.75" customHeight="1">
      <c r="A54" s="6" t="s">
        <v>114</v>
      </c>
      <c r="B54" s="6" t="s">
        <v>12</v>
      </c>
      <c r="C54" s="6" t="s">
        <v>115</v>
      </c>
      <c r="D54" s="7">
        <v>81.54</v>
      </c>
      <c r="E54" s="7" t="s">
        <v>85</v>
      </c>
      <c r="F54" s="22" t="s">
        <v>85</v>
      </c>
      <c r="G54" s="22" t="str">
        <f t="shared" si="1"/>
        <v>缺考</v>
      </c>
      <c r="H54" s="8"/>
      <c r="I54" s="10" t="s">
        <v>14</v>
      </c>
    </row>
  </sheetData>
  <sheetProtection/>
  <mergeCells count="1">
    <mergeCell ref="A2:I2"/>
  </mergeCells>
  <printOptions/>
  <pageMargins left="1.023611111111111" right="0.75" top="0.07847222222222222" bottom="0.3541666666666667" header="0.11805555555555555" footer="0.1569444444444444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A3" sqref="A3:IV4"/>
    </sheetView>
  </sheetViews>
  <sheetFormatPr defaultColWidth="9.00390625" defaultRowHeight="14.25"/>
  <cols>
    <col min="1" max="1" width="15.625" style="1" customWidth="1"/>
    <col min="2" max="2" width="10.875" style="1" customWidth="1"/>
    <col min="3" max="4" width="15.625" style="1" customWidth="1"/>
    <col min="5" max="8" width="12.00390625" style="1" customWidth="1"/>
    <col min="9" max="9" width="10.375" style="1" customWidth="1"/>
    <col min="10" max="16384" width="9.00390625" style="1" customWidth="1"/>
  </cols>
  <sheetData>
    <row r="1" ht="13.5">
      <c r="A1" s="1" t="s">
        <v>0</v>
      </c>
    </row>
    <row r="2" spans="1:9" s="1" customFormat="1" ht="48.75" customHeight="1">
      <c r="A2" s="2" t="s">
        <v>116</v>
      </c>
      <c r="B2" s="2"/>
      <c r="C2" s="2"/>
      <c r="D2" s="2"/>
      <c r="E2" s="2"/>
      <c r="F2" s="2"/>
      <c r="G2" s="2"/>
      <c r="H2" s="2"/>
      <c r="I2" s="2"/>
    </row>
    <row r="3" spans="1:9" s="1" customFormat="1" ht="27" customHeight="1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</row>
    <row r="4" spans="1:9" s="1" customFormat="1" ht="12.75" customHeight="1">
      <c r="A4" s="6" t="s">
        <v>117</v>
      </c>
      <c r="B4" s="6" t="s">
        <v>118</v>
      </c>
      <c r="C4" s="6" t="s">
        <v>119</v>
      </c>
      <c r="D4" s="7">
        <v>88.82</v>
      </c>
      <c r="E4" s="7">
        <v>66</v>
      </c>
      <c r="F4" s="7">
        <v>60.5</v>
      </c>
      <c r="G4" s="7">
        <f>D4*0.4+E4*0.3+0.3*F4</f>
        <v>73.47800000000001</v>
      </c>
      <c r="H4" s="8">
        <v>1</v>
      </c>
      <c r="I4" s="10" t="s">
        <v>14</v>
      </c>
    </row>
    <row r="5" spans="1:9" s="1" customFormat="1" ht="12.75" customHeight="1">
      <c r="A5" s="6" t="s">
        <v>120</v>
      </c>
      <c r="B5" s="6" t="s">
        <v>118</v>
      </c>
      <c r="C5" s="6" t="s">
        <v>121</v>
      </c>
      <c r="D5" s="7">
        <v>80.68</v>
      </c>
      <c r="E5" s="7">
        <v>66.67</v>
      </c>
      <c r="F5" s="9">
        <v>66</v>
      </c>
      <c r="G5" s="7">
        <f>D5*0.4+E5*0.3+0.3*F5</f>
        <v>72.07300000000001</v>
      </c>
      <c r="H5" s="8"/>
      <c r="I5" s="10" t="s">
        <v>14</v>
      </c>
    </row>
    <row r="6" spans="1:9" s="1" customFormat="1" ht="12.75" customHeight="1">
      <c r="A6" s="6" t="s">
        <v>122</v>
      </c>
      <c r="B6" s="6" t="s">
        <v>118</v>
      </c>
      <c r="C6" s="6" t="s">
        <v>123</v>
      </c>
      <c r="D6" s="7">
        <v>80.84</v>
      </c>
      <c r="E6" s="7">
        <v>75.67</v>
      </c>
      <c r="F6" s="7">
        <v>36</v>
      </c>
      <c r="G6" s="7">
        <f>D6*0.4+E6*0.3+0.3*F6</f>
        <v>65.837</v>
      </c>
      <c r="H6" s="8"/>
      <c r="I6" s="10" t="s">
        <v>14</v>
      </c>
    </row>
  </sheetData>
  <sheetProtection/>
  <mergeCells count="1">
    <mergeCell ref="A2:I2"/>
  </mergeCells>
  <printOptions/>
  <pageMargins left="1.0625" right="0.75" top="0.3145833333333333" bottom="0.3541666666666667" header="0.3541666666666667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dcterms:created xsi:type="dcterms:W3CDTF">2016-12-02T08:54:00Z</dcterms:created>
  <dcterms:modified xsi:type="dcterms:W3CDTF">2021-04-13T03:42:13Z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717ABB1B9F5045AB8078790B9B4F7CC8</vt:lpwstr>
  </property>
</Properties>
</file>