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Sheet1!$A$1:$K$61</definedName>
  </definedNames>
  <calcPr calcId="144525"/>
</workbook>
</file>

<file path=xl/sharedStrings.xml><?xml version="1.0" encoding="utf-8"?>
<sst xmlns="http://schemas.openxmlformats.org/spreadsheetml/2006/main" count="158" uniqueCount="107">
  <si>
    <t>第九届贵州人才博览会贵州省农业科学院引进急需紧缺人才总成绩公示</t>
  </si>
  <si>
    <t>序号</t>
  </si>
  <si>
    <t>引才单位</t>
  </si>
  <si>
    <t>岗位名称</t>
  </si>
  <si>
    <t>需求专业</t>
  </si>
  <si>
    <t>姓名</t>
  </si>
  <si>
    <t>线上初评成绩</t>
  </si>
  <si>
    <t>线下考核测评成绩</t>
  </si>
  <si>
    <t>总成绩</t>
  </si>
  <si>
    <t>备注</t>
  </si>
  <si>
    <t>原始成绩</t>
  </si>
  <si>
    <t>折算成绩</t>
  </si>
  <si>
    <t>贵州省蚕业研究所</t>
  </si>
  <si>
    <t>专业技术岗</t>
  </si>
  <si>
    <t>农艺与种业</t>
  </si>
  <si>
    <t>王楠艺</t>
  </si>
  <si>
    <t>进入体检环节</t>
  </si>
  <si>
    <t>李天兴</t>
  </si>
  <si>
    <t>邹乙菲</t>
  </si>
  <si>
    <t>贵州省农业科学院附属中学</t>
  </si>
  <si>
    <t>化学、应用化学</t>
  </si>
  <si>
    <t>廖发娇</t>
  </si>
  <si>
    <t>杨  云</t>
  </si>
  <si>
    <t>欧阳娅</t>
  </si>
  <si>
    <t>面试缺考</t>
  </si>
  <si>
    <t>贵州省旱粮研究所</t>
  </si>
  <si>
    <t>遗传学</t>
  </si>
  <si>
    <t>姜昱雯</t>
  </si>
  <si>
    <t>张华</t>
  </si>
  <si>
    <t>吴艳</t>
  </si>
  <si>
    <t>贵州省现代农业发展研究所</t>
  </si>
  <si>
    <t>特种经济动物饲养；产业经济学；人口、资源与环境经济学</t>
  </si>
  <si>
    <t>姚丹</t>
  </si>
  <si>
    <t>施放</t>
  </si>
  <si>
    <t>饶永超</t>
  </si>
  <si>
    <t>产业经济学</t>
  </si>
  <si>
    <t>彭明铭</t>
  </si>
  <si>
    <t>梁红宏</t>
  </si>
  <si>
    <t>贵州省油料研究所</t>
  </si>
  <si>
    <t>作物遗传育种</t>
  </si>
  <si>
    <t>何兵</t>
  </si>
  <si>
    <t>王燕</t>
  </si>
  <si>
    <t>王天娅</t>
  </si>
  <si>
    <t>贵州省农业科学院职工医院</t>
  </si>
  <si>
    <t>营养与食品卫生学</t>
  </si>
  <si>
    <t>焦宇航</t>
  </si>
  <si>
    <t>张琼</t>
  </si>
  <si>
    <t>贵州省油菜研究所</t>
  </si>
  <si>
    <t>吴彦利</t>
  </si>
  <si>
    <t>邓磊</t>
  </si>
  <si>
    <t>潘金卫</t>
  </si>
  <si>
    <t>种子科学与技术</t>
  </si>
  <si>
    <t>覃华勇</t>
  </si>
  <si>
    <t>贵州省果树科学研究所</t>
  </si>
  <si>
    <t>刘颖</t>
  </si>
  <si>
    <t>徐悦</t>
  </si>
  <si>
    <t>王苓</t>
  </si>
  <si>
    <t>贵州省水稻研究所</t>
  </si>
  <si>
    <t>生物工程专业</t>
  </si>
  <si>
    <t>吴娴</t>
  </si>
  <si>
    <t>殷泽鹏</t>
  </si>
  <si>
    <t>陈艺元</t>
  </si>
  <si>
    <t>贵州省土壤肥料研究所</t>
  </si>
  <si>
    <t>环境科学与工程、环境科学、环境工程</t>
  </si>
  <si>
    <t>王 丽</t>
  </si>
  <si>
    <t>王 显</t>
  </si>
  <si>
    <t>向 黎</t>
  </si>
  <si>
    <t>贵州省生物技术研究所</t>
  </si>
  <si>
    <t>生物学</t>
  </si>
  <si>
    <t>宋诗颖</t>
  </si>
  <si>
    <t>罗菲</t>
  </si>
  <si>
    <t>莫双榕</t>
  </si>
  <si>
    <t>植物病理学</t>
  </si>
  <si>
    <t>刘思睿</t>
  </si>
  <si>
    <t>熊仕俊</t>
  </si>
  <si>
    <t>张坚</t>
  </si>
  <si>
    <t>贵州省畜牧兽医研究所</t>
  </si>
  <si>
    <t>生理学、生物学（生理学）、养殖</t>
  </si>
  <si>
    <t>李美娟</t>
  </si>
  <si>
    <t>罗维</t>
  </si>
  <si>
    <t>黄清赟</t>
  </si>
  <si>
    <t>王心一</t>
  </si>
  <si>
    <t>朱鸣鸣</t>
  </si>
  <si>
    <t>王珍梅</t>
  </si>
  <si>
    <t>贵州省园艺研究所</t>
  </si>
  <si>
    <t>园艺学</t>
  </si>
  <si>
    <t>杨曦雨</t>
  </si>
  <si>
    <t>张小燕</t>
  </si>
  <si>
    <t>贵州省植物保护研究所</t>
  </si>
  <si>
    <t>植物保护</t>
  </si>
  <si>
    <t>黄文源</t>
  </si>
  <si>
    <t>李诗利</t>
  </si>
  <si>
    <t>周元进</t>
  </si>
  <si>
    <t>贵州省茶叶研究所</t>
  </si>
  <si>
    <t>李琴</t>
  </si>
  <si>
    <t>罗金龙</t>
  </si>
  <si>
    <t>谢曼卫</t>
  </si>
  <si>
    <t>贵州省农作物品种资源研究所</t>
  </si>
  <si>
    <t>微生物学、作物遗传育种</t>
  </si>
  <si>
    <t>宋泽</t>
  </si>
  <si>
    <t>肖银润</t>
  </si>
  <si>
    <t>张姣</t>
  </si>
  <si>
    <t>贵州省农业科技信息研究所</t>
  </si>
  <si>
    <t>植物营养学、果树学</t>
  </si>
  <si>
    <t>蔡秋燕</t>
  </si>
  <si>
    <t>王小红</t>
  </si>
  <si>
    <t>郭广正</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</si>
</sst>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name val="宋体"/>
      <charset val="134"/>
    </font>
    <font>
      <b/>
      <sz val="20"/>
      <name val="宋体"/>
      <charset val="134"/>
    </font>
    <font>
      <sz val="12"/>
      <color rgb="FF000000"/>
      <name val="黑体"/>
      <charset val="134"/>
    </font>
    <font>
      <sz val="12"/>
      <name val="黑体"/>
      <charset val="134"/>
    </font>
    <font>
      <sz val="12"/>
      <color rgb="FF000000"/>
      <name val="仿宋"/>
      <charset val="134"/>
    </font>
    <font>
      <sz val="12"/>
      <name val="仿宋"/>
      <charset val="134"/>
    </font>
    <font>
      <sz val="12"/>
      <color rgb="FF333333"/>
      <name val="仿宋"/>
      <charset val="134"/>
    </font>
    <font>
      <b/>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1" applyNumberFormat="0" applyFont="0" applyAlignment="0" applyProtection="0">
      <alignment vertical="center"/>
    </xf>
    <xf numFmtId="0" fontId="14" fillId="19"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8" applyNumberFormat="0" applyFill="0" applyAlignment="0" applyProtection="0">
      <alignment vertical="center"/>
    </xf>
    <xf numFmtId="0" fontId="10" fillId="0" borderId="8" applyNumberFormat="0" applyFill="0" applyAlignment="0" applyProtection="0">
      <alignment vertical="center"/>
    </xf>
    <xf numFmtId="0" fontId="14" fillId="23" borderId="0" applyNumberFormat="0" applyBorder="0" applyAlignment="0" applyProtection="0">
      <alignment vertical="center"/>
    </xf>
    <xf numFmtId="0" fontId="16" fillId="0" borderId="9" applyNumberFormat="0" applyFill="0" applyAlignment="0" applyProtection="0">
      <alignment vertical="center"/>
    </xf>
    <xf numFmtId="0" fontId="14" fillId="27" borderId="0" applyNumberFormat="0" applyBorder="0" applyAlignment="0" applyProtection="0">
      <alignment vertical="center"/>
    </xf>
    <xf numFmtId="0" fontId="22" fillId="2" borderId="13" applyNumberFormat="0" applyAlignment="0" applyProtection="0">
      <alignment vertical="center"/>
    </xf>
    <xf numFmtId="0" fontId="8" fillId="2" borderId="7" applyNumberFormat="0" applyAlignment="0" applyProtection="0">
      <alignment vertical="center"/>
    </xf>
    <xf numFmtId="0" fontId="24" fillId="28" borderId="14" applyNumberFormat="0" applyAlignment="0" applyProtection="0">
      <alignment vertical="center"/>
    </xf>
    <xf numFmtId="0" fontId="13" fillId="22" borderId="0" applyNumberFormat="0" applyBorder="0" applyAlignment="0" applyProtection="0">
      <alignment vertical="center"/>
    </xf>
    <xf numFmtId="0" fontId="14" fillId="18" borderId="0" applyNumberFormat="0" applyBorder="0" applyAlignment="0" applyProtection="0">
      <alignment vertical="center"/>
    </xf>
    <xf numFmtId="0" fontId="19" fillId="0" borderId="10" applyNumberFormat="0" applyFill="0" applyAlignment="0" applyProtection="0">
      <alignment vertical="center"/>
    </xf>
    <xf numFmtId="0" fontId="20" fillId="0" borderId="12" applyNumberFormat="0" applyFill="0" applyAlignment="0" applyProtection="0">
      <alignment vertical="center"/>
    </xf>
    <xf numFmtId="0" fontId="25" fillId="29" borderId="0" applyNumberFormat="0" applyBorder="0" applyAlignment="0" applyProtection="0">
      <alignment vertical="center"/>
    </xf>
    <xf numFmtId="0" fontId="26" fillId="31" borderId="0" applyNumberFormat="0" applyBorder="0" applyAlignment="0" applyProtection="0">
      <alignment vertical="center"/>
    </xf>
    <xf numFmtId="0" fontId="13" fillId="30" borderId="0" applyNumberFormat="0" applyBorder="0" applyAlignment="0" applyProtection="0">
      <alignment vertical="center"/>
    </xf>
    <xf numFmtId="0" fontId="14" fillId="7"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14" fillId="17" borderId="0" applyNumberFormat="0" applyBorder="0" applyAlignment="0" applyProtection="0">
      <alignment vertical="center"/>
    </xf>
    <xf numFmtId="0" fontId="14" fillId="25" borderId="0" applyNumberFormat="0" applyBorder="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14" fillId="9" borderId="0" applyNumberFormat="0" applyBorder="0" applyAlignment="0" applyProtection="0">
      <alignment vertical="center"/>
    </xf>
    <xf numFmtId="0" fontId="13" fillId="24"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tabSelected="1" workbookViewId="0">
      <selection activeCell="A1" sqref="A1:K1"/>
    </sheetView>
  </sheetViews>
  <sheetFormatPr defaultColWidth="9" defaultRowHeight="14.25"/>
  <cols>
    <col min="1" max="1" width="6" style="1" customWidth="1"/>
    <col min="2" max="2" width="19.0333333333333" style="1" customWidth="1"/>
    <col min="3" max="3" width="12.125" style="1" customWidth="1"/>
    <col min="4" max="4" width="20.2" style="1" customWidth="1"/>
    <col min="5" max="5" width="13" style="2" customWidth="1"/>
    <col min="6" max="6" width="10.375" style="1" customWidth="1"/>
    <col min="7" max="7" width="11" style="1" customWidth="1"/>
    <col min="8" max="9" width="11.75" style="1" customWidth="1"/>
    <col min="10" max="10" width="10.25" style="2" customWidth="1"/>
    <col min="11" max="11" width="14.4" style="2" customWidth="1"/>
    <col min="12" max="16384" width="9" style="1"/>
  </cols>
  <sheetData>
    <row r="1" s="1" customFormat="1" ht="37.95" customHeight="1" spans="1:11">
      <c r="A1" s="3" t="s">
        <v>0</v>
      </c>
      <c r="B1" s="3"/>
      <c r="C1" s="3"/>
      <c r="D1" s="3"/>
      <c r="E1" s="3"/>
      <c r="F1" s="3"/>
      <c r="G1" s="3"/>
      <c r="H1" s="3"/>
      <c r="I1" s="3"/>
      <c r="J1" s="3"/>
      <c r="K1" s="3"/>
    </row>
    <row r="2" s="1" customFormat="1" ht="27" customHeight="1" spans="1:11">
      <c r="A2" s="4" t="s">
        <v>1</v>
      </c>
      <c r="B2" s="4" t="s">
        <v>2</v>
      </c>
      <c r="C2" s="4" t="s">
        <v>3</v>
      </c>
      <c r="D2" s="4" t="s">
        <v>4</v>
      </c>
      <c r="E2" s="5" t="s">
        <v>5</v>
      </c>
      <c r="F2" s="6" t="s">
        <v>6</v>
      </c>
      <c r="G2" s="6"/>
      <c r="H2" s="6" t="s">
        <v>7</v>
      </c>
      <c r="I2" s="6"/>
      <c r="J2" s="6" t="s">
        <v>8</v>
      </c>
      <c r="K2" s="17" t="s">
        <v>9</v>
      </c>
    </row>
    <row r="3" s="1" customFormat="1" ht="30" customHeight="1" spans="1:11">
      <c r="A3" s="4"/>
      <c r="B3" s="4"/>
      <c r="C3" s="4"/>
      <c r="D3" s="4"/>
      <c r="E3" s="7"/>
      <c r="F3" s="6" t="s">
        <v>10</v>
      </c>
      <c r="G3" s="6" t="s">
        <v>11</v>
      </c>
      <c r="H3" s="6" t="s">
        <v>10</v>
      </c>
      <c r="I3" s="6" t="s">
        <v>11</v>
      </c>
      <c r="J3" s="6"/>
      <c r="K3" s="17"/>
    </row>
    <row r="4" s="1" customFormat="1" ht="32" customHeight="1" spans="1:11">
      <c r="A4" s="8">
        <v>1</v>
      </c>
      <c r="B4" s="9" t="s">
        <v>12</v>
      </c>
      <c r="C4" s="8" t="s">
        <v>13</v>
      </c>
      <c r="D4" s="8" t="s">
        <v>14</v>
      </c>
      <c r="E4" s="9" t="s">
        <v>15</v>
      </c>
      <c r="F4" s="10">
        <v>94</v>
      </c>
      <c r="G4" s="10">
        <f t="shared" ref="G4:G61" si="0">F4*50%</f>
        <v>47</v>
      </c>
      <c r="H4" s="10">
        <v>90.3</v>
      </c>
      <c r="I4" s="10">
        <f t="shared" ref="I4:I61" si="1">H4*50%</f>
        <v>45.15</v>
      </c>
      <c r="J4" s="16">
        <f t="shared" ref="J4:J17" si="2">I4+G4</f>
        <v>92.15</v>
      </c>
      <c r="K4" s="9" t="s">
        <v>16</v>
      </c>
    </row>
    <row r="5" s="1" customFormat="1" ht="28.05" customHeight="1" spans="1:11">
      <c r="A5" s="8">
        <v>2</v>
      </c>
      <c r="B5" s="9"/>
      <c r="C5" s="8"/>
      <c r="D5" s="8"/>
      <c r="E5" s="9" t="s">
        <v>17</v>
      </c>
      <c r="F5" s="10">
        <v>90.4</v>
      </c>
      <c r="G5" s="10">
        <f t="shared" si="0"/>
        <v>45.2</v>
      </c>
      <c r="H5" s="10">
        <v>83.4</v>
      </c>
      <c r="I5" s="10">
        <f t="shared" si="1"/>
        <v>41.7</v>
      </c>
      <c r="J5" s="16">
        <f t="shared" si="2"/>
        <v>86.9</v>
      </c>
      <c r="K5" s="16"/>
    </row>
    <row r="6" s="1" customFormat="1" ht="28.05" customHeight="1" spans="1:11">
      <c r="A6" s="8">
        <v>3</v>
      </c>
      <c r="B6" s="9"/>
      <c r="C6" s="8"/>
      <c r="D6" s="8"/>
      <c r="E6" s="9" t="s">
        <v>18</v>
      </c>
      <c r="F6" s="10">
        <v>90</v>
      </c>
      <c r="G6" s="10">
        <f t="shared" si="0"/>
        <v>45</v>
      </c>
      <c r="H6" s="10">
        <v>86.64</v>
      </c>
      <c r="I6" s="10">
        <f t="shared" si="1"/>
        <v>43.32</v>
      </c>
      <c r="J6" s="16">
        <f t="shared" si="2"/>
        <v>88.32</v>
      </c>
      <c r="K6" s="16"/>
    </row>
    <row r="7" s="1" customFormat="1" ht="28.05" customHeight="1" spans="1:11">
      <c r="A7" s="8">
        <v>4</v>
      </c>
      <c r="B7" s="8" t="s">
        <v>19</v>
      </c>
      <c r="C7" s="8" t="s">
        <v>13</v>
      </c>
      <c r="D7" s="8" t="s">
        <v>20</v>
      </c>
      <c r="E7" s="9" t="s">
        <v>21</v>
      </c>
      <c r="F7" s="10">
        <v>93.2</v>
      </c>
      <c r="G7" s="10">
        <f t="shared" si="0"/>
        <v>46.6</v>
      </c>
      <c r="H7" s="10">
        <v>88.2</v>
      </c>
      <c r="I7" s="10">
        <f t="shared" si="1"/>
        <v>44.1</v>
      </c>
      <c r="J7" s="16">
        <f t="shared" si="2"/>
        <v>90.7</v>
      </c>
      <c r="K7" s="16" t="s">
        <v>16</v>
      </c>
    </row>
    <row r="8" s="1" customFormat="1" ht="28.05" customHeight="1" spans="1:11">
      <c r="A8" s="8">
        <v>5</v>
      </c>
      <c r="B8" s="8"/>
      <c r="C8" s="8"/>
      <c r="D8" s="8"/>
      <c r="E8" s="9" t="s">
        <v>22</v>
      </c>
      <c r="F8" s="10">
        <v>89.6</v>
      </c>
      <c r="G8" s="10">
        <f t="shared" si="0"/>
        <v>44.8</v>
      </c>
      <c r="H8" s="10">
        <v>85.2</v>
      </c>
      <c r="I8" s="10">
        <f t="shared" si="1"/>
        <v>42.6</v>
      </c>
      <c r="J8" s="16">
        <f t="shared" si="2"/>
        <v>87.4</v>
      </c>
      <c r="K8" s="16"/>
    </row>
    <row r="9" s="1" customFormat="1" ht="28.05" customHeight="1" spans="1:11">
      <c r="A9" s="8">
        <v>6</v>
      </c>
      <c r="B9" s="8"/>
      <c r="C9" s="8"/>
      <c r="D9" s="8"/>
      <c r="E9" s="9" t="s">
        <v>23</v>
      </c>
      <c r="F9" s="10">
        <v>89.2</v>
      </c>
      <c r="G9" s="10">
        <f t="shared" si="0"/>
        <v>44.6</v>
      </c>
      <c r="H9" s="10"/>
      <c r="I9" s="10">
        <f t="shared" si="1"/>
        <v>0</v>
      </c>
      <c r="J9" s="16">
        <f t="shared" si="2"/>
        <v>44.6</v>
      </c>
      <c r="K9" s="16" t="s">
        <v>24</v>
      </c>
    </row>
    <row r="10" s="1" customFormat="1" ht="28.05" customHeight="1" spans="1:11">
      <c r="A10" s="8">
        <v>7</v>
      </c>
      <c r="B10" s="8" t="s">
        <v>25</v>
      </c>
      <c r="C10" s="8" t="s">
        <v>13</v>
      </c>
      <c r="D10" s="8" t="s">
        <v>26</v>
      </c>
      <c r="E10" s="9" t="s">
        <v>27</v>
      </c>
      <c r="F10" s="10">
        <v>93</v>
      </c>
      <c r="G10" s="10">
        <f t="shared" si="0"/>
        <v>46.5</v>
      </c>
      <c r="H10" s="10">
        <v>89</v>
      </c>
      <c r="I10" s="10">
        <f t="shared" si="1"/>
        <v>44.5</v>
      </c>
      <c r="J10" s="16">
        <f t="shared" si="2"/>
        <v>91</v>
      </c>
      <c r="K10" s="16" t="s">
        <v>16</v>
      </c>
    </row>
    <row r="11" s="1" customFormat="1" ht="28.05" customHeight="1" spans="1:11">
      <c r="A11" s="8">
        <v>8</v>
      </c>
      <c r="B11" s="8"/>
      <c r="C11" s="8"/>
      <c r="D11" s="8"/>
      <c r="E11" s="9" t="s">
        <v>28</v>
      </c>
      <c r="F11" s="10">
        <v>86.33</v>
      </c>
      <c r="G11" s="10">
        <f t="shared" si="0"/>
        <v>43.165</v>
      </c>
      <c r="H11" s="10"/>
      <c r="I11" s="10">
        <f t="shared" si="1"/>
        <v>0</v>
      </c>
      <c r="J11" s="18">
        <f>I11+G11</f>
        <v>43.165</v>
      </c>
      <c r="K11" s="16" t="s">
        <v>24</v>
      </c>
    </row>
    <row r="12" s="1" customFormat="1" ht="28.05" customHeight="1" spans="1:11">
      <c r="A12" s="8">
        <v>9</v>
      </c>
      <c r="B12" s="8"/>
      <c r="C12" s="8"/>
      <c r="D12" s="8"/>
      <c r="E12" s="9" t="s">
        <v>29</v>
      </c>
      <c r="F12" s="10">
        <v>83.33</v>
      </c>
      <c r="G12" s="10">
        <f t="shared" si="0"/>
        <v>41.665</v>
      </c>
      <c r="H12" s="10"/>
      <c r="I12" s="10">
        <f t="shared" si="1"/>
        <v>0</v>
      </c>
      <c r="J12" s="18">
        <f t="shared" si="2"/>
        <v>41.665</v>
      </c>
      <c r="K12" s="16" t="s">
        <v>24</v>
      </c>
    </row>
    <row r="13" s="1" customFormat="1" ht="28.05" customHeight="1" spans="1:12">
      <c r="A13" s="8">
        <v>10</v>
      </c>
      <c r="B13" s="11" t="s">
        <v>30</v>
      </c>
      <c r="C13" s="9" t="s">
        <v>13</v>
      </c>
      <c r="D13" s="12" t="s">
        <v>31</v>
      </c>
      <c r="E13" s="9" t="s">
        <v>32</v>
      </c>
      <c r="F13" s="10">
        <v>89.2</v>
      </c>
      <c r="G13" s="10">
        <f t="shared" si="0"/>
        <v>44.6</v>
      </c>
      <c r="H13" s="10">
        <v>86.8</v>
      </c>
      <c r="I13" s="10">
        <f t="shared" si="1"/>
        <v>43.4</v>
      </c>
      <c r="J13" s="16">
        <f t="shared" si="2"/>
        <v>88</v>
      </c>
      <c r="K13" s="16" t="s">
        <v>16</v>
      </c>
      <c r="L13" s="19"/>
    </row>
    <row r="14" s="1" customFormat="1" ht="28.05" customHeight="1" spans="1:12">
      <c r="A14" s="8">
        <v>11</v>
      </c>
      <c r="B14" s="11"/>
      <c r="C14" s="9"/>
      <c r="D14" s="12"/>
      <c r="E14" s="9" t="s">
        <v>33</v>
      </c>
      <c r="F14" s="10">
        <v>87.2</v>
      </c>
      <c r="G14" s="10">
        <f t="shared" si="0"/>
        <v>43.6</v>
      </c>
      <c r="H14" s="10">
        <v>84.6</v>
      </c>
      <c r="I14" s="10">
        <f t="shared" si="1"/>
        <v>42.3</v>
      </c>
      <c r="J14" s="16">
        <f t="shared" si="2"/>
        <v>85.9</v>
      </c>
      <c r="K14" s="16"/>
      <c r="L14" s="19"/>
    </row>
    <row r="15" s="1" customFormat="1" ht="28.05" customHeight="1" spans="1:12">
      <c r="A15" s="8">
        <v>12</v>
      </c>
      <c r="B15" s="11"/>
      <c r="C15" s="9"/>
      <c r="D15" s="12"/>
      <c r="E15" s="9" t="s">
        <v>34</v>
      </c>
      <c r="F15" s="10">
        <v>83.4</v>
      </c>
      <c r="G15" s="10">
        <f t="shared" si="0"/>
        <v>41.7</v>
      </c>
      <c r="H15" s="10">
        <v>80.6</v>
      </c>
      <c r="I15" s="10">
        <f t="shared" si="1"/>
        <v>40.3</v>
      </c>
      <c r="J15" s="16">
        <f t="shared" si="2"/>
        <v>82</v>
      </c>
      <c r="K15" s="16"/>
      <c r="L15" s="19"/>
    </row>
    <row r="16" s="1" customFormat="1" ht="28.05" customHeight="1" spans="1:12">
      <c r="A16" s="8">
        <v>13</v>
      </c>
      <c r="B16" s="11"/>
      <c r="C16" s="9"/>
      <c r="D16" s="12" t="s">
        <v>35</v>
      </c>
      <c r="E16" s="9" t="s">
        <v>36</v>
      </c>
      <c r="F16" s="10">
        <v>90.6</v>
      </c>
      <c r="G16" s="10">
        <f t="shared" si="0"/>
        <v>45.3</v>
      </c>
      <c r="H16" s="10">
        <v>89.6</v>
      </c>
      <c r="I16" s="10">
        <f t="shared" si="1"/>
        <v>44.8</v>
      </c>
      <c r="J16" s="16">
        <f t="shared" si="2"/>
        <v>90.1</v>
      </c>
      <c r="K16" s="16" t="s">
        <v>16</v>
      </c>
      <c r="L16" s="19"/>
    </row>
    <row r="17" s="1" customFormat="1" ht="28.05" customHeight="1" spans="1:12">
      <c r="A17" s="8">
        <v>14</v>
      </c>
      <c r="B17" s="11"/>
      <c r="C17" s="9"/>
      <c r="D17" s="12"/>
      <c r="E17" s="9" t="s">
        <v>37</v>
      </c>
      <c r="F17" s="10">
        <v>85.8</v>
      </c>
      <c r="G17" s="10">
        <f t="shared" si="0"/>
        <v>42.9</v>
      </c>
      <c r="H17" s="10">
        <v>85.6</v>
      </c>
      <c r="I17" s="10">
        <f t="shared" si="1"/>
        <v>42.8</v>
      </c>
      <c r="J17" s="16">
        <f t="shared" si="2"/>
        <v>85.7</v>
      </c>
      <c r="K17" s="16"/>
      <c r="L17" s="19"/>
    </row>
    <row r="18" s="1" customFormat="1" ht="28.05" customHeight="1" spans="1:12">
      <c r="A18" s="8">
        <v>15</v>
      </c>
      <c r="B18" s="9" t="s">
        <v>38</v>
      </c>
      <c r="C18" s="9" t="s">
        <v>13</v>
      </c>
      <c r="D18" s="9" t="s">
        <v>39</v>
      </c>
      <c r="E18" s="9" t="s">
        <v>40</v>
      </c>
      <c r="F18" s="10">
        <v>92.2</v>
      </c>
      <c r="G18" s="10">
        <f t="shared" si="0"/>
        <v>46.1</v>
      </c>
      <c r="H18" s="10">
        <v>90.2</v>
      </c>
      <c r="I18" s="10">
        <f t="shared" si="1"/>
        <v>45.1</v>
      </c>
      <c r="J18" s="16">
        <f t="shared" ref="J18:J20" si="3">G18+I18</f>
        <v>91.2</v>
      </c>
      <c r="K18" s="16" t="s">
        <v>16</v>
      </c>
      <c r="L18" s="20"/>
    </row>
    <row r="19" s="1" customFormat="1" ht="28.05" customHeight="1" spans="1:12">
      <c r="A19" s="8">
        <v>16</v>
      </c>
      <c r="B19" s="9"/>
      <c r="C19" s="9"/>
      <c r="D19" s="9"/>
      <c r="E19" s="9" t="s">
        <v>41</v>
      </c>
      <c r="F19" s="10">
        <v>88.6</v>
      </c>
      <c r="G19" s="10">
        <f t="shared" si="0"/>
        <v>44.3</v>
      </c>
      <c r="H19" s="10">
        <v>85.4</v>
      </c>
      <c r="I19" s="10">
        <f t="shared" si="1"/>
        <v>42.7</v>
      </c>
      <c r="J19" s="16">
        <f t="shared" si="3"/>
        <v>87</v>
      </c>
      <c r="K19" s="16"/>
      <c r="L19" s="20"/>
    </row>
    <row r="20" s="1" customFormat="1" ht="28.05" customHeight="1" spans="1:12">
      <c r="A20" s="8">
        <v>17</v>
      </c>
      <c r="B20" s="9"/>
      <c r="C20" s="9"/>
      <c r="D20" s="9"/>
      <c r="E20" s="9" t="s">
        <v>42</v>
      </c>
      <c r="F20" s="10">
        <v>88.6</v>
      </c>
      <c r="G20" s="10">
        <f t="shared" si="0"/>
        <v>44.3</v>
      </c>
      <c r="H20" s="10">
        <v>0</v>
      </c>
      <c r="I20" s="10">
        <f t="shared" si="1"/>
        <v>0</v>
      </c>
      <c r="J20" s="16">
        <f t="shared" si="3"/>
        <v>44.3</v>
      </c>
      <c r="K20" s="16" t="s">
        <v>24</v>
      </c>
      <c r="L20" s="20"/>
    </row>
    <row r="21" s="1" customFormat="1" ht="28.05" customHeight="1" spans="1:12">
      <c r="A21" s="8">
        <v>18</v>
      </c>
      <c r="B21" s="11" t="s">
        <v>43</v>
      </c>
      <c r="C21" s="9" t="s">
        <v>13</v>
      </c>
      <c r="D21" s="9" t="s">
        <v>44</v>
      </c>
      <c r="E21" s="9" t="s">
        <v>45</v>
      </c>
      <c r="F21" s="10">
        <v>93</v>
      </c>
      <c r="G21" s="10">
        <f t="shared" si="0"/>
        <v>46.5</v>
      </c>
      <c r="H21" s="10">
        <v>0</v>
      </c>
      <c r="I21" s="10">
        <f t="shared" si="1"/>
        <v>0</v>
      </c>
      <c r="J21" s="16">
        <f t="shared" ref="J21:J26" si="4">I21+G21</f>
        <v>46.5</v>
      </c>
      <c r="K21" s="16" t="s">
        <v>24</v>
      </c>
      <c r="L21" s="20"/>
    </row>
    <row r="22" s="1" customFormat="1" ht="28.05" customHeight="1" spans="1:12">
      <c r="A22" s="8">
        <v>19</v>
      </c>
      <c r="B22" s="11"/>
      <c r="C22" s="9"/>
      <c r="D22" s="9"/>
      <c r="E22" s="9" t="s">
        <v>46</v>
      </c>
      <c r="F22" s="10">
        <v>85.8</v>
      </c>
      <c r="G22" s="10">
        <f t="shared" si="0"/>
        <v>42.9</v>
      </c>
      <c r="H22" s="10">
        <v>0</v>
      </c>
      <c r="I22" s="10">
        <f t="shared" si="1"/>
        <v>0</v>
      </c>
      <c r="J22" s="16">
        <f t="shared" si="4"/>
        <v>42.9</v>
      </c>
      <c r="K22" s="16" t="s">
        <v>24</v>
      </c>
      <c r="L22" s="20"/>
    </row>
    <row r="23" s="1" customFormat="1" ht="28.05" customHeight="1" spans="1:12">
      <c r="A23" s="8">
        <v>20</v>
      </c>
      <c r="B23" s="11" t="s">
        <v>47</v>
      </c>
      <c r="C23" s="9" t="s">
        <v>13</v>
      </c>
      <c r="D23" s="13" t="s">
        <v>39</v>
      </c>
      <c r="E23" s="9" t="s">
        <v>48</v>
      </c>
      <c r="F23" s="10">
        <v>88.67</v>
      </c>
      <c r="G23" s="10">
        <f t="shared" si="0"/>
        <v>44.335</v>
      </c>
      <c r="H23" s="10">
        <v>85</v>
      </c>
      <c r="I23" s="10">
        <f t="shared" si="1"/>
        <v>42.5</v>
      </c>
      <c r="J23" s="18">
        <f t="shared" si="4"/>
        <v>86.835</v>
      </c>
      <c r="K23" s="16" t="s">
        <v>16</v>
      </c>
      <c r="L23" s="20"/>
    </row>
    <row r="24" s="1" customFormat="1" ht="28.05" customHeight="1" spans="1:12">
      <c r="A24" s="8">
        <v>21</v>
      </c>
      <c r="B24" s="11"/>
      <c r="C24" s="9"/>
      <c r="D24" s="14"/>
      <c r="E24" s="9" t="s">
        <v>49</v>
      </c>
      <c r="F24" s="10">
        <v>81</v>
      </c>
      <c r="G24" s="10">
        <f t="shared" si="0"/>
        <v>40.5</v>
      </c>
      <c r="H24" s="10">
        <v>89</v>
      </c>
      <c r="I24" s="10">
        <f t="shared" si="1"/>
        <v>44.5</v>
      </c>
      <c r="J24" s="16">
        <f t="shared" si="4"/>
        <v>85</v>
      </c>
      <c r="K24" s="16"/>
      <c r="L24" s="20"/>
    </row>
    <row r="25" s="1" customFormat="1" ht="28.05" customHeight="1" spans="1:12">
      <c r="A25" s="8">
        <v>22</v>
      </c>
      <c r="B25" s="11"/>
      <c r="C25" s="9"/>
      <c r="D25" s="14"/>
      <c r="E25" s="9" t="s">
        <v>50</v>
      </c>
      <c r="F25" s="10">
        <v>83.67</v>
      </c>
      <c r="G25" s="10">
        <f t="shared" si="0"/>
        <v>41.835</v>
      </c>
      <c r="H25" s="10">
        <v>84.8</v>
      </c>
      <c r="I25" s="10">
        <f t="shared" si="1"/>
        <v>42.4</v>
      </c>
      <c r="J25" s="18">
        <f t="shared" si="4"/>
        <v>84.235</v>
      </c>
      <c r="K25" s="16"/>
      <c r="L25" s="20"/>
    </row>
    <row r="26" s="1" customFormat="1" ht="28.05" customHeight="1" spans="1:12">
      <c r="A26" s="8">
        <v>23</v>
      </c>
      <c r="B26" s="11"/>
      <c r="C26" s="9"/>
      <c r="D26" s="9" t="s">
        <v>51</v>
      </c>
      <c r="E26" s="9" t="s">
        <v>52</v>
      </c>
      <c r="F26" s="10">
        <v>82.67</v>
      </c>
      <c r="G26" s="10">
        <f t="shared" si="0"/>
        <v>41.335</v>
      </c>
      <c r="H26" s="10">
        <v>84.2</v>
      </c>
      <c r="I26" s="10">
        <f t="shared" si="1"/>
        <v>42.1</v>
      </c>
      <c r="J26" s="18">
        <f t="shared" si="4"/>
        <v>83.435</v>
      </c>
      <c r="K26" s="16" t="s">
        <v>16</v>
      </c>
      <c r="L26" s="20"/>
    </row>
    <row r="27" s="1" customFormat="1" ht="28.05" customHeight="1" spans="1:12">
      <c r="A27" s="8">
        <v>24</v>
      </c>
      <c r="B27" s="9" t="s">
        <v>53</v>
      </c>
      <c r="C27" s="8" t="s">
        <v>13</v>
      </c>
      <c r="D27" s="9" t="s">
        <v>14</v>
      </c>
      <c r="E27" s="9" t="s">
        <v>54</v>
      </c>
      <c r="F27" s="10">
        <v>77.6</v>
      </c>
      <c r="G27" s="10">
        <f t="shared" si="0"/>
        <v>38.8</v>
      </c>
      <c r="H27" s="10">
        <v>88.6</v>
      </c>
      <c r="I27" s="10">
        <f t="shared" si="1"/>
        <v>44.3</v>
      </c>
      <c r="J27" s="16">
        <f t="shared" ref="J27:J32" si="5">G27+I27</f>
        <v>83.1</v>
      </c>
      <c r="K27" s="16" t="s">
        <v>16</v>
      </c>
      <c r="L27" s="20"/>
    </row>
    <row r="28" s="1" customFormat="1" ht="28.05" customHeight="1" spans="1:12">
      <c r="A28" s="8">
        <v>25</v>
      </c>
      <c r="B28" s="9"/>
      <c r="C28" s="8"/>
      <c r="D28" s="9"/>
      <c r="E28" s="9" t="s">
        <v>55</v>
      </c>
      <c r="F28" s="10">
        <v>82.6</v>
      </c>
      <c r="G28" s="10">
        <f t="shared" si="0"/>
        <v>41.3</v>
      </c>
      <c r="H28" s="10">
        <v>81.6</v>
      </c>
      <c r="I28" s="10">
        <f t="shared" si="1"/>
        <v>40.8</v>
      </c>
      <c r="J28" s="16">
        <f t="shared" si="5"/>
        <v>82.1</v>
      </c>
      <c r="K28" s="16"/>
      <c r="L28" s="20"/>
    </row>
    <row r="29" s="1" customFormat="1" ht="28.05" customHeight="1" spans="1:12">
      <c r="A29" s="8">
        <v>26</v>
      </c>
      <c r="B29" s="9"/>
      <c r="C29" s="8"/>
      <c r="D29" s="9"/>
      <c r="E29" s="9" t="s">
        <v>56</v>
      </c>
      <c r="F29" s="10">
        <v>76.2</v>
      </c>
      <c r="G29" s="10">
        <f t="shared" si="0"/>
        <v>38.1</v>
      </c>
      <c r="H29" s="10">
        <v>84.6</v>
      </c>
      <c r="I29" s="10">
        <f t="shared" si="1"/>
        <v>42.3</v>
      </c>
      <c r="J29" s="16">
        <f t="shared" si="5"/>
        <v>80.4</v>
      </c>
      <c r="K29" s="16"/>
      <c r="L29" s="20"/>
    </row>
    <row r="30" s="1" customFormat="1" ht="28.05" customHeight="1" spans="1:12">
      <c r="A30" s="8">
        <v>27</v>
      </c>
      <c r="B30" s="13" t="s">
        <v>57</v>
      </c>
      <c r="C30" s="9" t="s">
        <v>13</v>
      </c>
      <c r="D30" s="9" t="s">
        <v>58</v>
      </c>
      <c r="E30" s="9" t="s">
        <v>59</v>
      </c>
      <c r="F30" s="10">
        <v>91</v>
      </c>
      <c r="G30" s="10">
        <f t="shared" si="0"/>
        <v>45.5</v>
      </c>
      <c r="H30" s="10">
        <v>85.4</v>
      </c>
      <c r="I30" s="10">
        <f t="shared" si="1"/>
        <v>42.7</v>
      </c>
      <c r="J30" s="16">
        <f t="shared" si="5"/>
        <v>88.2</v>
      </c>
      <c r="K30" s="16" t="s">
        <v>16</v>
      </c>
      <c r="L30" s="20"/>
    </row>
    <row r="31" s="1" customFormat="1" ht="28.05" customHeight="1" spans="1:12">
      <c r="A31" s="8">
        <v>28</v>
      </c>
      <c r="B31" s="14"/>
      <c r="C31" s="9"/>
      <c r="D31" s="9"/>
      <c r="E31" s="9" t="s">
        <v>60</v>
      </c>
      <c r="F31" s="10">
        <v>87</v>
      </c>
      <c r="G31" s="10">
        <f t="shared" si="0"/>
        <v>43.5</v>
      </c>
      <c r="H31" s="10">
        <v>81</v>
      </c>
      <c r="I31" s="10">
        <f t="shared" si="1"/>
        <v>40.5</v>
      </c>
      <c r="J31" s="16">
        <f t="shared" si="5"/>
        <v>84</v>
      </c>
      <c r="L31" s="20"/>
    </row>
    <row r="32" s="1" customFormat="1" ht="28.05" customHeight="1" spans="1:12">
      <c r="A32" s="8">
        <v>29</v>
      </c>
      <c r="B32" s="15"/>
      <c r="C32" s="9"/>
      <c r="D32" s="9"/>
      <c r="E32" s="9" t="s">
        <v>61</v>
      </c>
      <c r="F32" s="10">
        <v>86.2</v>
      </c>
      <c r="G32" s="10">
        <f t="shared" si="0"/>
        <v>43.1</v>
      </c>
      <c r="H32" s="10"/>
      <c r="I32" s="10">
        <f t="shared" si="1"/>
        <v>0</v>
      </c>
      <c r="J32" s="16">
        <f t="shared" si="5"/>
        <v>43.1</v>
      </c>
      <c r="K32" s="16" t="s">
        <v>24</v>
      </c>
      <c r="L32" s="20"/>
    </row>
    <row r="33" s="1" customFormat="1" ht="28.05" customHeight="1" spans="1:12">
      <c r="A33" s="8">
        <v>30</v>
      </c>
      <c r="B33" s="11" t="s">
        <v>62</v>
      </c>
      <c r="C33" s="9" t="s">
        <v>13</v>
      </c>
      <c r="D33" s="9" t="s">
        <v>63</v>
      </c>
      <c r="E33" s="9" t="s">
        <v>64</v>
      </c>
      <c r="F33" s="10">
        <v>90</v>
      </c>
      <c r="G33" s="10">
        <f t="shared" si="0"/>
        <v>45</v>
      </c>
      <c r="H33" s="10">
        <v>87.2</v>
      </c>
      <c r="I33" s="10">
        <f t="shared" si="1"/>
        <v>43.6</v>
      </c>
      <c r="J33" s="16">
        <f t="shared" ref="J33:J41" si="6">I33+G33</f>
        <v>88.6</v>
      </c>
      <c r="K33" s="16" t="s">
        <v>16</v>
      </c>
      <c r="L33" s="20"/>
    </row>
    <row r="34" s="1" customFormat="1" ht="28.05" customHeight="1" spans="1:12">
      <c r="A34" s="8">
        <v>31</v>
      </c>
      <c r="B34" s="11"/>
      <c r="C34" s="9"/>
      <c r="D34" s="9"/>
      <c r="E34" s="9" t="s">
        <v>65</v>
      </c>
      <c r="F34" s="10">
        <v>86.2</v>
      </c>
      <c r="G34" s="10">
        <f t="shared" si="0"/>
        <v>43.1</v>
      </c>
      <c r="H34" s="10">
        <v>81.8</v>
      </c>
      <c r="I34" s="10">
        <f t="shared" si="1"/>
        <v>40.9</v>
      </c>
      <c r="J34" s="16">
        <f t="shared" si="6"/>
        <v>84</v>
      </c>
      <c r="K34" s="16"/>
      <c r="L34" s="20"/>
    </row>
    <row r="35" s="1" customFormat="1" ht="28.05" customHeight="1" spans="1:12">
      <c r="A35" s="8">
        <v>32</v>
      </c>
      <c r="B35" s="11"/>
      <c r="C35" s="9"/>
      <c r="D35" s="9"/>
      <c r="E35" s="9" t="s">
        <v>66</v>
      </c>
      <c r="F35" s="10">
        <v>88</v>
      </c>
      <c r="G35" s="10">
        <f t="shared" si="0"/>
        <v>44</v>
      </c>
      <c r="H35" s="10"/>
      <c r="I35" s="10">
        <f t="shared" si="1"/>
        <v>0</v>
      </c>
      <c r="J35" s="16">
        <f t="shared" si="6"/>
        <v>44</v>
      </c>
      <c r="K35" s="16" t="s">
        <v>24</v>
      </c>
      <c r="L35" s="20"/>
    </row>
    <row r="36" s="1" customFormat="1" ht="28.05" customHeight="1" spans="1:12">
      <c r="A36" s="8">
        <v>33</v>
      </c>
      <c r="B36" s="9" t="s">
        <v>67</v>
      </c>
      <c r="C36" s="9" t="s">
        <v>13</v>
      </c>
      <c r="D36" s="9" t="s">
        <v>68</v>
      </c>
      <c r="E36" s="9" t="s">
        <v>69</v>
      </c>
      <c r="F36" s="10">
        <v>92.4</v>
      </c>
      <c r="G36" s="10">
        <f t="shared" si="0"/>
        <v>46.2</v>
      </c>
      <c r="H36" s="10">
        <v>90.8</v>
      </c>
      <c r="I36" s="10">
        <f t="shared" si="1"/>
        <v>45.4</v>
      </c>
      <c r="J36" s="16">
        <f t="shared" si="6"/>
        <v>91.6</v>
      </c>
      <c r="K36" s="16" t="s">
        <v>16</v>
      </c>
      <c r="L36" s="20"/>
    </row>
    <row r="37" s="1" customFormat="1" ht="28.05" customHeight="1" spans="1:12">
      <c r="A37" s="8">
        <v>34</v>
      </c>
      <c r="B37" s="9"/>
      <c r="C37" s="9"/>
      <c r="D37" s="9"/>
      <c r="E37" s="16" t="s">
        <v>70</v>
      </c>
      <c r="F37" s="10">
        <v>86</v>
      </c>
      <c r="G37" s="10">
        <f t="shared" si="0"/>
        <v>43</v>
      </c>
      <c r="H37" s="10">
        <v>83.8</v>
      </c>
      <c r="I37" s="10">
        <f t="shared" si="1"/>
        <v>41.9</v>
      </c>
      <c r="J37" s="16">
        <f t="shared" si="6"/>
        <v>84.9</v>
      </c>
      <c r="K37" s="16"/>
      <c r="L37" s="20"/>
    </row>
    <row r="38" s="1" customFormat="1" ht="28.05" customHeight="1" spans="1:12">
      <c r="A38" s="8">
        <v>35</v>
      </c>
      <c r="B38" s="9"/>
      <c r="C38" s="9"/>
      <c r="D38" s="9"/>
      <c r="E38" s="9" t="s">
        <v>71</v>
      </c>
      <c r="F38" s="10">
        <v>88</v>
      </c>
      <c r="G38" s="10">
        <f t="shared" si="0"/>
        <v>44</v>
      </c>
      <c r="H38" s="10">
        <v>78.2</v>
      </c>
      <c r="I38" s="10">
        <f t="shared" si="1"/>
        <v>39.1</v>
      </c>
      <c r="J38" s="16">
        <f t="shared" si="6"/>
        <v>83.1</v>
      </c>
      <c r="K38" s="16"/>
      <c r="L38" s="20"/>
    </row>
    <row r="39" s="1" customFormat="1" ht="28.05" customHeight="1" spans="1:12">
      <c r="A39" s="8">
        <v>36</v>
      </c>
      <c r="B39" s="9"/>
      <c r="C39" s="9"/>
      <c r="D39" s="9" t="s">
        <v>72</v>
      </c>
      <c r="E39" s="16" t="s">
        <v>73</v>
      </c>
      <c r="F39" s="10">
        <v>90</v>
      </c>
      <c r="G39" s="10">
        <f t="shared" si="0"/>
        <v>45</v>
      </c>
      <c r="H39" s="10">
        <v>82.6</v>
      </c>
      <c r="I39" s="10">
        <f t="shared" si="1"/>
        <v>41.3</v>
      </c>
      <c r="J39" s="16">
        <f t="shared" si="6"/>
        <v>86.3</v>
      </c>
      <c r="K39" s="16" t="s">
        <v>16</v>
      </c>
      <c r="L39" s="20"/>
    </row>
    <row r="40" s="1" customFormat="1" ht="28.05" customHeight="1" spans="1:12">
      <c r="A40" s="8">
        <v>37</v>
      </c>
      <c r="B40" s="9"/>
      <c r="C40" s="9"/>
      <c r="D40" s="9"/>
      <c r="E40" s="16" t="s">
        <v>74</v>
      </c>
      <c r="F40" s="10">
        <v>84.1</v>
      </c>
      <c r="G40" s="10">
        <f t="shared" si="0"/>
        <v>42.05</v>
      </c>
      <c r="H40" s="10">
        <v>79.2</v>
      </c>
      <c r="I40" s="10">
        <f t="shared" si="1"/>
        <v>39.6</v>
      </c>
      <c r="J40" s="16">
        <f t="shared" si="6"/>
        <v>81.65</v>
      </c>
      <c r="K40" s="16"/>
      <c r="L40" s="20"/>
    </row>
    <row r="41" s="1" customFormat="1" ht="28.05" customHeight="1" spans="1:12">
      <c r="A41" s="8">
        <v>38</v>
      </c>
      <c r="B41" s="9"/>
      <c r="C41" s="9"/>
      <c r="D41" s="9"/>
      <c r="E41" s="9" t="s">
        <v>75</v>
      </c>
      <c r="F41" s="10">
        <v>85.8</v>
      </c>
      <c r="G41" s="10">
        <f t="shared" si="0"/>
        <v>42.9</v>
      </c>
      <c r="H41" s="10"/>
      <c r="I41" s="10">
        <f t="shared" si="1"/>
        <v>0</v>
      </c>
      <c r="J41" s="16">
        <f t="shared" si="6"/>
        <v>42.9</v>
      </c>
      <c r="K41" s="16" t="s">
        <v>24</v>
      </c>
      <c r="L41" s="20"/>
    </row>
    <row r="42" s="1" customFormat="1" ht="28.05" customHeight="1" spans="1:12">
      <c r="A42" s="8">
        <v>39</v>
      </c>
      <c r="B42" s="9" t="s">
        <v>76</v>
      </c>
      <c r="C42" s="9" t="s">
        <v>13</v>
      </c>
      <c r="D42" s="9" t="s">
        <v>77</v>
      </c>
      <c r="E42" s="9" t="s">
        <v>78</v>
      </c>
      <c r="F42" s="10">
        <v>95.8</v>
      </c>
      <c r="G42" s="10">
        <f t="shared" si="0"/>
        <v>47.9</v>
      </c>
      <c r="H42" s="10">
        <v>92.2</v>
      </c>
      <c r="I42" s="10">
        <f t="shared" si="1"/>
        <v>46.1</v>
      </c>
      <c r="J42" s="16">
        <f t="shared" ref="J42:J47" si="7">G42+I42</f>
        <v>94</v>
      </c>
      <c r="K42" s="16" t="s">
        <v>16</v>
      </c>
      <c r="L42" s="20"/>
    </row>
    <row r="43" s="1" customFormat="1" ht="28.05" customHeight="1" spans="1:12">
      <c r="A43" s="8">
        <v>40</v>
      </c>
      <c r="B43" s="9"/>
      <c r="C43" s="9"/>
      <c r="D43" s="9"/>
      <c r="E43" s="9" t="s">
        <v>79</v>
      </c>
      <c r="F43" s="10">
        <v>93</v>
      </c>
      <c r="G43" s="10">
        <f t="shared" si="0"/>
        <v>46.5</v>
      </c>
      <c r="H43" s="10">
        <v>89.6</v>
      </c>
      <c r="I43" s="10">
        <f t="shared" si="1"/>
        <v>44.8</v>
      </c>
      <c r="J43" s="16">
        <f t="shared" si="7"/>
        <v>91.3</v>
      </c>
      <c r="K43" s="16" t="s">
        <v>16</v>
      </c>
      <c r="L43" s="20"/>
    </row>
    <row r="44" s="1" customFormat="1" ht="28.05" customHeight="1" spans="1:12">
      <c r="A44" s="8">
        <v>41</v>
      </c>
      <c r="B44" s="9"/>
      <c r="C44" s="9"/>
      <c r="D44" s="9"/>
      <c r="E44" s="9" t="s">
        <v>80</v>
      </c>
      <c r="F44" s="10">
        <v>88.4</v>
      </c>
      <c r="G44" s="10">
        <f t="shared" si="0"/>
        <v>44.2</v>
      </c>
      <c r="H44" s="10">
        <v>92.2</v>
      </c>
      <c r="I44" s="10">
        <f t="shared" si="1"/>
        <v>46.1</v>
      </c>
      <c r="J44" s="16">
        <f t="shared" si="7"/>
        <v>90.3</v>
      </c>
      <c r="K44" s="16"/>
      <c r="L44" s="20"/>
    </row>
    <row r="45" s="1" customFormat="1" ht="28.05" customHeight="1" spans="1:12">
      <c r="A45" s="8">
        <v>42</v>
      </c>
      <c r="B45" s="9"/>
      <c r="C45" s="9"/>
      <c r="D45" s="9"/>
      <c r="E45" s="9" t="s">
        <v>81</v>
      </c>
      <c r="F45" s="10">
        <v>91.2</v>
      </c>
      <c r="G45" s="10">
        <f t="shared" si="0"/>
        <v>45.6</v>
      </c>
      <c r="H45" s="10">
        <v>87</v>
      </c>
      <c r="I45" s="10">
        <f t="shared" si="1"/>
        <v>43.5</v>
      </c>
      <c r="J45" s="16">
        <f t="shared" si="7"/>
        <v>89.1</v>
      </c>
      <c r="K45" s="16"/>
      <c r="L45" s="20"/>
    </row>
    <row r="46" s="1" customFormat="1" ht="28.05" customHeight="1" spans="1:12">
      <c r="A46" s="8">
        <v>43</v>
      </c>
      <c r="B46" s="9"/>
      <c r="C46" s="9"/>
      <c r="D46" s="9"/>
      <c r="E46" s="9" t="s">
        <v>82</v>
      </c>
      <c r="F46" s="10">
        <v>89.4</v>
      </c>
      <c r="G46" s="10">
        <f t="shared" si="0"/>
        <v>44.7</v>
      </c>
      <c r="H46" s="10">
        <v>86.2</v>
      </c>
      <c r="I46" s="10">
        <f t="shared" si="1"/>
        <v>43.1</v>
      </c>
      <c r="J46" s="16">
        <f t="shared" si="7"/>
        <v>87.8</v>
      </c>
      <c r="K46" s="16"/>
      <c r="L46" s="20"/>
    </row>
    <row r="47" s="1" customFormat="1" ht="28.05" customHeight="1" spans="1:12">
      <c r="A47" s="8">
        <v>44</v>
      </c>
      <c r="B47" s="9"/>
      <c r="C47" s="9"/>
      <c r="D47" s="9"/>
      <c r="E47" s="9" t="s">
        <v>83</v>
      </c>
      <c r="F47" s="10">
        <v>88.6</v>
      </c>
      <c r="G47" s="10">
        <f t="shared" si="0"/>
        <v>44.3</v>
      </c>
      <c r="H47" s="10"/>
      <c r="I47" s="10">
        <f t="shared" si="1"/>
        <v>0</v>
      </c>
      <c r="J47" s="16">
        <f t="shared" si="7"/>
        <v>44.3</v>
      </c>
      <c r="K47" s="16" t="s">
        <v>24</v>
      </c>
      <c r="L47" s="20"/>
    </row>
    <row r="48" s="1" customFormat="1" ht="28.05" customHeight="1" spans="1:12">
      <c r="A48" s="8">
        <v>45</v>
      </c>
      <c r="B48" s="11" t="s">
        <v>84</v>
      </c>
      <c r="C48" s="9" t="s">
        <v>13</v>
      </c>
      <c r="D48" s="9" t="s">
        <v>85</v>
      </c>
      <c r="E48" s="9" t="s">
        <v>86</v>
      </c>
      <c r="F48" s="10">
        <v>85.71</v>
      </c>
      <c r="G48" s="10">
        <f t="shared" si="0"/>
        <v>42.855</v>
      </c>
      <c r="H48" s="10">
        <v>86</v>
      </c>
      <c r="I48" s="10">
        <f t="shared" si="1"/>
        <v>43</v>
      </c>
      <c r="J48" s="18">
        <f t="shared" ref="J48:J61" si="8">G48+I48</f>
        <v>85.855</v>
      </c>
      <c r="K48" s="16" t="s">
        <v>16</v>
      </c>
      <c r="L48" s="20"/>
    </row>
    <row r="49" s="1" customFormat="1" ht="28.05" customHeight="1" spans="1:12">
      <c r="A49" s="8">
        <v>46</v>
      </c>
      <c r="B49" s="11"/>
      <c r="C49" s="9"/>
      <c r="D49" s="9"/>
      <c r="E49" s="9" t="s">
        <v>87</v>
      </c>
      <c r="F49" s="10">
        <v>79.57</v>
      </c>
      <c r="G49" s="10">
        <f t="shared" si="0"/>
        <v>39.785</v>
      </c>
      <c r="H49" s="10">
        <v>71.4</v>
      </c>
      <c r="I49" s="10">
        <f t="shared" si="1"/>
        <v>35.7</v>
      </c>
      <c r="J49" s="18">
        <f t="shared" si="8"/>
        <v>75.485</v>
      </c>
      <c r="K49" s="16"/>
      <c r="L49" s="20"/>
    </row>
    <row r="50" s="1" customFormat="1" ht="28.05" customHeight="1" spans="1:12">
      <c r="A50" s="8">
        <v>47</v>
      </c>
      <c r="B50" s="11" t="s">
        <v>88</v>
      </c>
      <c r="C50" s="9" t="s">
        <v>13</v>
      </c>
      <c r="D50" s="9" t="s">
        <v>89</v>
      </c>
      <c r="E50" s="9" t="s">
        <v>90</v>
      </c>
      <c r="F50" s="10">
        <v>94.8</v>
      </c>
      <c r="G50" s="10">
        <f t="shared" si="0"/>
        <v>47.4</v>
      </c>
      <c r="H50" s="10">
        <v>88.6</v>
      </c>
      <c r="I50" s="10">
        <f t="shared" si="1"/>
        <v>44.3</v>
      </c>
      <c r="J50" s="16">
        <f t="shared" si="8"/>
        <v>91.7</v>
      </c>
      <c r="K50" s="16" t="s">
        <v>16</v>
      </c>
      <c r="L50" s="20"/>
    </row>
    <row r="51" s="1" customFormat="1" ht="28.05" customHeight="1" spans="1:12">
      <c r="A51" s="8">
        <v>48</v>
      </c>
      <c r="B51" s="11"/>
      <c r="C51" s="9"/>
      <c r="D51" s="9"/>
      <c r="E51" s="9" t="s">
        <v>91</v>
      </c>
      <c r="F51" s="10">
        <v>89</v>
      </c>
      <c r="G51" s="10">
        <f t="shared" si="0"/>
        <v>44.5</v>
      </c>
      <c r="H51" s="10">
        <v>79.6</v>
      </c>
      <c r="I51" s="10">
        <f t="shared" si="1"/>
        <v>39.8</v>
      </c>
      <c r="J51" s="16">
        <f t="shared" si="8"/>
        <v>84.3</v>
      </c>
      <c r="K51" s="16"/>
      <c r="L51" s="20"/>
    </row>
    <row r="52" s="1" customFormat="1" ht="28.05" customHeight="1" spans="1:12">
      <c r="A52" s="8">
        <v>49</v>
      </c>
      <c r="B52" s="11"/>
      <c r="C52" s="9"/>
      <c r="D52" s="9"/>
      <c r="E52" s="9" t="s">
        <v>92</v>
      </c>
      <c r="F52" s="10">
        <v>88.4</v>
      </c>
      <c r="G52" s="10">
        <f t="shared" si="0"/>
        <v>44.2</v>
      </c>
      <c r="H52" s="10">
        <v>0</v>
      </c>
      <c r="I52" s="10">
        <f t="shared" si="1"/>
        <v>0</v>
      </c>
      <c r="J52" s="16">
        <f t="shared" si="8"/>
        <v>44.2</v>
      </c>
      <c r="K52" s="16" t="s">
        <v>24</v>
      </c>
      <c r="L52" s="20"/>
    </row>
    <row r="53" s="1" customFormat="1" ht="28.05" customHeight="1" spans="1:12">
      <c r="A53" s="8">
        <v>50</v>
      </c>
      <c r="B53" s="11" t="s">
        <v>93</v>
      </c>
      <c r="C53" s="8" t="s">
        <v>13</v>
      </c>
      <c r="D53" s="9" t="s">
        <v>14</v>
      </c>
      <c r="E53" s="9" t="s">
        <v>94</v>
      </c>
      <c r="F53" s="10">
        <v>91.9</v>
      </c>
      <c r="G53" s="10">
        <f t="shared" si="0"/>
        <v>45.95</v>
      </c>
      <c r="H53" s="10">
        <v>85.8</v>
      </c>
      <c r="I53" s="10">
        <f t="shared" si="1"/>
        <v>42.9</v>
      </c>
      <c r="J53" s="16">
        <f t="shared" si="8"/>
        <v>88.85</v>
      </c>
      <c r="K53" s="16" t="s">
        <v>16</v>
      </c>
      <c r="L53" s="20"/>
    </row>
    <row r="54" s="1" customFormat="1" ht="28.05" customHeight="1" spans="1:12">
      <c r="A54" s="8">
        <v>51</v>
      </c>
      <c r="B54" s="11"/>
      <c r="C54" s="8"/>
      <c r="D54" s="9"/>
      <c r="E54" s="9" t="s">
        <v>95</v>
      </c>
      <c r="F54" s="10">
        <v>89.7</v>
      </c>
      <c r="G54" s="10">
        <f t="shared" si="0"/>
        <v>44.85</v>
      </c>
      <c r="H54" s="10">
        <v>87.2</v>
      </c>
      <c r="I54" s="10">
        <f t="shared" si="1"/>
        <v>43.6</v>
      </c>
      <c r="J54" s="16">
        <f t="shared" si="8"/>
        <v>88.45</v>
      </c>
      <c r="K54" s="16"/>
      <c r="L54" s="20"/>
    </row>
    <row r="55" s="1" customFormat="1" ht="28.05" customHeight="1" spans="1:12">
      <c r="A55" s="8">
        <v>52</v>
      </c>
      <c r="B55" s="11"/>
      <c r="C55" s="8"/>
      <c r="D55" s="9"/>
      <c r="E55" s="9" t="s">
        <v>96</v>
      </c>
      <c r="F55" s="10">
        <v>90.1</v>
      </c>
      <c r="G55" s="10">
        <f t="shared" si="0"/>
        <v>45.05</v>
      </c>
      <c r="H55" s="10">
        <v>75.4</v>
      </c>
      <c r="I55" s="10">
        <f t="shared" si="1"/>
        <v>37.7</v>
      </c>
      <c r="J55" s="16">
        <f t="shared" si="8"/>
        <v>82.75</v>
      </c>
      <c r="K55" s="16"/>
      <c r="L55" s="20"/>
    </row>
    <row r="56" s="1" customFormat="1" ht="28.05" customHeight="1" spans="1:12">
      <c r="A56" s="8">
        <v>53</v>
      </c>
      <c r="B56" s="11" t="s">
        <v>97</v>
      </c>
      <c r="C56" s="8" t="s">
        <v>13</v>
      </c>
      <c r="D56" s="13" t="s">
        <v>98</v>
      </c>
      <c r="E56" s="9" t="s">
        <v>99</v>
      </c>
      <c r="F56" s="10">
        <v>96.2</v>
      </c>
      <c r="G56" s="10">
        <f t="shared" si="0"/>
        <v>48.1</v>
      </c>
      <c r="H56" s="10">
        <v>89</v>
      </c>
      <c r="I56" s="10">
        <f t="shared" si="1"/>
        <v>44.5</v>
      </c>
      <c r="J56" s="16">
        <f t="shared" si="8"/>
        <v>92.6</v>
      </c>
      <c r="K56" s="16" t="s">
        <v>16</v>
      </c>
      <c r="L56" s="20"/>
    </row>
    <row r="57" s="1" customFormat="1" ht="28.05" customHeight="1" spans="1:12">
      <c r="A57" s="8">
        <v>54</v>
      </c>
      <c r="B57" s="11"/>
      <c r="C57" s="8"/>
      <c r="D57" s="14"/>
      <c r="E57" s="9" t="s">
        <v>100</v>
      </c>
      <c r="F57" s="10">
        <v>95.6</v>
      </c>
      <c r="G57" s="10">
        <f t="shared" si="0"/>
        <v>47.8</v>
      </c>
      <c r="H57" s="10">
        <v>81.8</v>
      </c>
      <c r="I57" s="10">
        <f t="shared" si="1"/>
        <v>40.9</v>
      </c>
      <c r="J57" s="16">
        <f t="shared" si="8"/>
        <v>88.7</v>
      </c>
      <c r="K57" s="16"/>
      <c r="L57" s="20"/>
    </row>
    <row r="58" s="1" customFormat="1" ht="28.05" customHeight="1" spans="1:12">
      <c r="A58" s="8">
        <v>55</v>
      </c>
      <c r="B58" s="11"/>
      <c r="C58" s="8"/>
      <c r="D58" s="15"/>
      <c r="E58" s="9" t="s">
        <v>101</v>
      </c>
      <c r="F58" s="10">
        <v>95.2</v>
      </c>
      <c r="G58" s="10">
        <f t="shared" si="0"/>
        <v>47.6</v>
      </c>
      <c r="H58" s="10">
        <v>0</v>
      </c>
      <c r="I58" s="10">
        <f t="shared" si="1"/>
        <v>0</v>
      </c>
      <c r="J58" s="16">
        <f t="shared" si="8"/>
        <v>47.6</v>
      </c>
      <c r="K58" s="16" t="s">
        <v>24</v>
      </c>
      <c r="L58" s="20"/>
    </row>
    <row r="59" s="1" customFormat="1" ht="28.05" customHeight="1" spans="1:12">
      <c r="A59" s="8">
        <v>56</v>
      </c>
      <c r="B59" s="11" t="s">
        <v>102</v>
      </c>
      <c r="C59" s="13" t="s">
        <v>13</v>
      </c>
      <c r="D59" s="13" t="s">
        <v>103</v>
      </c>
      <c r="E59" s="9" t="s">
        <v>104</v>
      </c>
      <c r="F59" s="10">
        <v>91.4</v>
      </c>
      <c r="G59" s="10">
        <f t="shared" si="0"/>
        <v>45.7</v>
      </c>
      <c r="H59" s="10">
        <v>85</v>
      </c>
      <c r="I59" s="10">
        <f t="shared" si="1"/>
        <v>42.5</v>
      </c>
      <c r="J59" s="16">
        <f t="shared" si="8"/>
        <v>88.2</v>
      </c>
      <c r="K59" s="16" t="s">
        <v>16</v>
      </c>
      <c r="L59" s="20"/>
    </row>
    <row r="60" s="1" customFormat="1" ht="28.05" customHeight="1" spans="1:12">
      <c r="A60" s="8">
        <v>57</v>
      </c>
      <c r="B60" s="11"/>
      <c r="C60" s="14"/>
      <c r="D60" s="14"/>
      <c r="E60" s="9" t="s">
        <v>105</v>
      </c>
      <c r="F60" s="10">
        <v>89.8</v>
      </c>
      <c r="G60" s="10">
        <f t="shared" si="0"/>
        <v>44.9</v>
      </c>
      <c r="H60" s="10">
        <v>85.6</v>
      </c>
      <c r="I60" s="10">
        <f t="shared" si="1"/>
        <v>42.8</v>
      </c>
      <c r="J60" s="16">
        <f t="shared" si="8"/>
        <v>87.7</v>
      </c>
      <c r="K60" s="16"/>
      <c r="L60" s="20"/>
    </row>
    <row r="61" s="1" customFormat="1" ht="28.05" customHeight="1" spans="1:12">
      <c r="A61" s="8">
        <v>58</v>
      </c>
      <c r="B61" s="11"/>
      <c r="C61" s="15"/>
      <c r="D61" s="15"/>
      <c r="E61" s="9" t="s">
        <v>106</v>
      </c>
      <c r="F61" s="10">
        <v>87.2</v>
      </c>
      <c r="G61" s="10">
        <f t="shared" si="0"/>
        <v>43.6</v>
      </c>
      <c r="H61" s="10">
        <v>80.2</v>
      </c>
      <c r="I61" s="10">
        <f t="shared" si="1"/>
        <v>40.1</v>
      </c>
      <c r="J61" s="16">
        <f t="shared" si="8"/>
        <v>83.7</v>
      </c>
      <c r="K61" s="16"/>
      <c r="L61" s="20"/>
    </row>
  </sheetData>
  <autoFilter ref="A1:K61">
    <extLst/>
  </autoFilter>
  <mergeCells count="63">
    <mergeCell ref="A1:K1"/>
    <mergeCell ref="F2:G2"/>
    <mergeCell ref="H2:I2"/>
    <mergeCell ref="A2:A3"/>
    <mergeCell ref="B2:B3"/>
    <mergeCell ref="B4:B6"/>
    <mergeCell ref="B7:B9"/>
    <mergeCell ref="B10:B12"/>
    <mergeCell ref="B13:B17"/>
    <mergeCell ref="B18:B20"/>
    <mergeCell ref="B21:B22"/>
    <mergeCell ref="B23:B26"/>
    <mergeCell ref="B27:B29"/>
    <mergeCell ref="B30:B32"/>
    <mergeCell ref="B33:B35"/>
    <mergeCell ref="B36:B41"/>
    <mergeCell ref="B42:B47"/>
    <mergeCell ref="B48:B49"/>
    <mergeCell ref="B50:B52"/>
    <mergeCell ref="B53:B55"/>
    <mergeCell ref="B56:B58"/>
    <mergeCell ref="B59:B61"/>
    <mergeCell ref="C2:C3"/>
    <mergeCell ref="C4:C6"/>
    <mergeCell ref="C7:C9"/>
    <mergeCell ref="C10:C12"/>
    <mergeCell ref="C13:C17"/>
    <mergeCell ref="C18:C20"/>
    <mergeCell ref="C21:C22"/>
    <mergeCell ref="C23:C26"/>
    <mergeCell ref="C27:C29"/>
    <mergeCell ref="C30:C32"/>
    <mergeCell ref="C33:C35"/>
    <mergeCell ref="C36:C41"/>
    <mergeCell ref="C42:C47"/>
    <mergeCell ref="C48:C49"/>
    <mergeCell ref="C50:C52"/>
    <mergeCell ref="C53:C55"/>
    <mergeCell ref="C56:C58"/>
    <mergeCell ref="C59:C61"/>
    <mergeCell ref="D2:D3"/>
    <mergeCell ref="D4:D6"/>
    <mergeCell ref="D7:D9"/>
    <mergeCell ref="D10:D12"/>
    <mergeCell ref="D13:D15"/>
    <mergeCell ref="D16:D17"/>
    <mergeCell ref="D18:D20"/>
    <mergeCell ref="D21:D22"/>
    <mergeCell ref="D23:D25"/>
    <mergeCell ref="D27:D29"/>
    <mergeCell ref="D30:D32"/>
    <mergeCell ref="D33:D35"/>
    <mergeCell ref="D36:D38"/>
    <mergeCell ref="D39:D41"/>
    <mergeCell ref="D42:D47"/>
    <mergeCell ref="D48:D49"/>
    <mergeCell ref="D50:D52"/>
    <mergeCell ref="D53:D55"/>
    <mergeCell ref="D56:D58"/>
    <mergeCell ref="D59:D61"/>
    <mergeCell ref="E2:E3"/>
    <mergeCell ref="J2:J3"/>
    <mergeCell ref="K2:K3"/>
  </mergeCells>
  <pageMargins left="0.354166666666667" right="0.314583333333333"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cp:lastModifiedBy>
  <dcterms:created xsi:type="dcterms:W3CDTF">2021-06-01T07:01:00Z</dcterms:created>
  <dcterms:modified xsi:type="dcterms:W3CDTF">2021-06-03T07:24:59Z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F4537880442F4ABA95083C36F443C424</vt:lpwstr>
  </property>
  <property fmtid="{D5CDD505-2E9C-101B-9397-08002B2CF9AE}" pid="3" name="KSOProductBuildVer">
    <vt:lpwstr>2052-11.1.0.10495</vt:lpwstr>
  </property>
</Properties>
</file>