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Sheet1!$B$2:$L$51</definedName>
  </definedNames>
  <calcPr calcId="125725"/>
</workbook>
</file>

<file path=xl/calcChain.xml><?xml version="1.0" encoding="utf-8"?>
<calcChain xmlns="http://schemas.openxmlformats.org/spreadsheetml/2006/main">
  <c r="J3" i="1"/>
  <c r="J14"/>
  <c r="J12"/>
  <c r="J15"/>
  <c r="J17"/>
  <c r="J19"/>
  <c r="J16"/>
  <c r="J18"/>
  <c r="J22"/>
  <c r="J23"/>
  <c r="J24"/>
  <c r="J20"/>
  <c r="J26"/>
  <c r="J28"/>
  <c r="J31"/>
  <c r="J21"/>
  <c r="J32"/>
  <c r="J33"/>
  <c r="J34"/>
  <c r="J25"/>
  <c r="J27"/>
  <c r="J29"/>
  <c r="J30"/>
  <c r="J35"/>
  <c r="J37"/>
  <c r="J38"/>
  <c r="J36"/>
  <c r="J39"/>
  <c r="J40"/>
  <c r="J41"/>
  <c r="J42"/>
  <c r="J44"/>
  <c r="J43"/>
  <c r="J45"/>
  <c r="J47"/>
  <c r="J46"/>
  <c r="J49"/>
  <c r="J48"/>
  <c r="J50"/>
  <c r="J51"/>
  <c r="J4"/>
  <c r="J5"/>
  <c r="J6"/>
  <c r="J7"/>
  <c r="J9"/>
  <c r="J8"/>
  <c r="J10"/>
  <c r="J11"/>
  <c r="J13"/>
  <c r="G4"/>
  <c r="G5"/>
  <c r="G6"/>
  <c r="G7"/>
  <c r="G9"/>
  <c r="G8"/>
  <c r="G10"/>
  <c r="G11"/>
  <c r="G13"/>
  <c r="G14"/>
  <c r="G12"/>
  <c r="G15"/>
  <c r="G17"/>
  <c r="G19"/>
  <c r="G16"/>
  <c r="G18"/>
  <c r="G22"/>
  <c r="G23"/>
  <c r="G24"/>
  <c r="G26"/>
  <c r="G32"/>
  <c r="G33"/>
  <c r="G34"/>
  <c r="G25"/>
  <c r="G27"/>
  <c r="G29"/>
  <c r="G30"/>
  <c r="G37"/>
  <c r="G38"/>
  <c r="G36"/>
  <c r="G39"/>
  <c r="G40"/>
  <c r="G41"/>
  <c r="G42"/>
  <c r="G44"/>
  <c r="G43"/>
  <c r="G45"/>
  <c r="G47"/>
  <c r="G46"/>
  <c r="G49"/>
  <c r="G48"/>
  <c r="G50"/>
  <c r="G51"/>
  <c r="G20"/>
  <c r="G31"/>
  <c r="G21"/>
  <c r="G28"/>
  <c r="G35"/>
  <c r="G3"/>
  <c r="E4"/>
  <c r="E5"/>
  <c r="E6"/>
  <c r="E7"/>
  <c r="E9"/>
  <c r="E8"/>
  <c r="E10"/>
  <c r="E11"/>
  <c r="E13"/>
  <c r="E14"/>
  <c r="E12"/>
  <c r="E15"/>
  <c r="E17"/>
  <c r="E19"/>
  <c r="E16"/>
  <c r="E18"/>
  <c r="E22"/>
  <c r="E23"/>
  <c r="E24"/>
  <c r="E26"/>
  <c r="E32"/>
  <c r="E33"/>
  <c r="E34"/>
  <c r="E25"/>
  <c r="E27"/>
  <c r="E29"/>
  <c r="E30"/>
  <c r="E37"/>
  <c r="E38"/>
  <c r="E36"/>
  <c r="E39"/>
  <c r="E40"/>
  <c r="E41"/>
  <c r="E42"/>
  <c r="E44"/>
  <c r="E43"/>
  <c r="E45"/>
  <c r="E47"/>
  <c r="E46"/>
  <c r="E49"/>
  <c r="E48"/>
  <c r="E50"/>
  <c r="E51"/>
  <c r="E20"/>
  <c r="E31"/>
  <c r="E21"/>
  <c r="E28"/>
  <c r="E35"/>
  <c r="E3"/>
</calcChain>
</file>

<file path=xl/sharedStrings.xml><?xml version="1.0" encoding="utf-8"?>
<sst xmlns="http://schemas.openxmlformats.org/spreadsheetml/2006/main" count="229" uniqueCount="124">
  <si>
    <t>姓名</t>
    <phoneticPr fontId="1" type="noConversion"/>
  </si>
  <si>
    <t>准考证号</t>
    <phoneticPr fontId="1" type="noConversion"/>
  </si>
  <si>
    <t>速录成绩</t>
    <phoneticPr fontId="1" type="noConversion"/>
  </si>
  <si>
    <t>写作成绩</t>
    <phoneticPr fontId="1" type="noConversion"/>
  </si>
  <si>
    <t>2021060601021</t>
  </si>
  <si>
    <t>2021060601020</t>
  </si>
  <si>
    <t>2021060601029</t>
  </si>
  <si>
    <t>2021060601018</t>
  </si>
  <si>
    <t>2021060601011</t>
  </si>
  <si>
    <t>2021060601014</t>
  </si>
  <si>
    <t>2021060601035</t>
  </si>
  <si>
    <t>2021060601010</t>
  </si>
  <si>
    <t>2021060601017</t>
  </si>
  <si>
    <t>2021060601013</t>
  </si>
  <si>
    <t>2021060601032</t>
  </si>
  <si>
    <t>2021060601001</t>
  </si>
  <si>
    <t>2021060601016</t>
  </si>
  <si>
    <t>2021060602009</t>
  </si>
  <si>
    <t>2021060603003</t>
  </si>
  <si>
    <t>2021060602025</t>
  </si>
  <si>
    <t>2021060603005</t>
  </si>
  <si>
    <t>2021060602018</t>
  </si>
  <si>
    <t>2021060602016</t>
  </si>
  <si>
    <t>2021060603017</t>
  </si>
  <si>
    <t>2021060603008</t>
  </si>
  <si>
    <t>2021060602002</t>
  </si>
  <si>
    <t>2021060603002</t>
  </si>
  <si>
    <t>2021060602027</t>
  </si>
  <si>
    <t>2021060602014</t>
  </si>
  <si>
    <t>2021060603021</t>
  </si>
  <si>
    <t>2021060603009</t>
  </si>
  <si>
    <t>2021060602008</t>
  </si>
  <si>
    <t>2021060602022</t>
  </si>
  <si>
    <t>2021060603006</t>
  </si>
  <si>
    <t>2021060603033</t>
  </si>
  <si>
    <t>2021060602010</t>
  </si>
  <si>
    <t>2021060602021</t>
  </si>
  <si>
    <t>2021060602003</t>
  </si>
  <si>
    <t>2021060602007</t>
  </si>
  <si>
    <t>2021060603029</t>
  </si>
  <si>
    <t>2021060603018</t>
  </si>
  <si>
    <t>2021060602032</t>
  </si>
  <si>
    <t>2021060602037</t>
  </si>
  <si>
    <t>场次</t>
    <phoneticPr fontId="1" type="noConversion"/>
  </si>
  <si>
    <t>第一场</t>
    <phoneticPr fontId="1" type="noConversion"/>
  </si>
  <si>
    <t>第二场</t>
    <phoneticPr fontId="1" type="noConversion"/>
  </si>
  <si>
    <t>折算后成绩</t>
    <phoneticPr fontId="1" type="noConversion"/>
  </si>
  <si>
    <t>是否进入面试</t>
    <phoneticPr fontId="1" type="noConversion"/>
  </si>
  <si>
    <t>是</t>
    <phoneticPr fontId="1" type="noConversion"/>
  </si>
  <si>
    <t>否</t>
    <phoneticPr fontId="1" type="noConversion"/>
  </si>
  <si>
    <t>排名</t>
    <phoneticPr fontId="1" type="noConversion"/>
  </si>
  <si>
    <t>郝渝茗</t>
    <phoneticPr fontId="1" type="noConversion"/>
  </si>
  <si>
    <t>卢艺丹</t>
    <phoneticPr fontId="1" type="noConversion"/>
  </si>
  <si>
    <t>笔试总成绩</t>
    <phoneticPr fontId="1" type="noConversion"/>
  </si>
  <si>
    <t>惠水县人民检察院2021年招考自聘制检察辅助人员笔试总成绩公示及进入面试人员名单</t>
    <phoneticPr fontId="1" type="noConversion"/>
  </si>
  <si>
    <t>2021060601026</t>
    <phoneticPr fontId="1" type="noConversion"/>
  </si>
  <si>
    <t>李娜</t>
    <phoneticPr fontId="1" type="noConversion"/>
  </si>
  <si>
    <t>2021060601005</t>
    <phoneticPr fontId="1" type="noConversion"/>
  </si>
  <si>
    <t>聂鹂慧</t>
    <phoneticPr fontId="1" type="noConversion"/>
  </si>
  <si>
    <t>谢优</t>
    <phoneticPr fontId="1" type="noConversion"/>
  </si>
  <si>
    <t>胡诗诗</t>
    <phoneticPr fontId="1" type="noConversion"/>
  </si>
  <si>
    <t>李敏</t>
    <phoneticPr fontId="1" type="noConversion"/>
  </si>
  <si>
    <t>刘佳俊</t>
    <phoneticPr fontId="1" type="noConversion"/>
  </si>
  <si>
    <t>余烨</t>
    <phoneticPr fontId="1" type="noConversion"/>
  </si>
  <si>
    <t>危学</t>
    <phoneticPr fontId="1" type="noConversion"/>
  </si>
  <si>
    <t>陆良贵</t>
    <phoneticPr fontId="1" type="noConversion"/>
  </si>
  <si>
    <t>蔡周霞</t>
    <phoneticPr fontId="1" type="noConversion"/>
  </si>
  <si>
    <t>2021060603004</t>
    <phoneticPr fontId="1" type="noConversion"/>
  </si>
  <si>
    <t>朱丽沙</t>
    <phoneticPr fontId="1" type="noConversion"/>
  </si>
  <si>
    <t>黄任康</t>
    <phoneticPr fontId="1" type="noConversion"/>
  </si>
  <si>
    <t>王咏梅</t>
    <phoneticPr fontId="1" type="noConversion"/>
  </si>
  <si>
    <t>潘礼娟</t>
    <phoneticPr fontId="1" type="noConversion"/>
  </si>
  <si>
    <t>余霞</t>
    <phoneticPr fontId="1" type="noConversion"/>
  </si>
  <si>
    <t>2021060603034</t>
    <phoneticPr fontId="1" type="noConversion"/>
  </si>
  <si>
    <t>潘再双</t>
    <phoneticPr fontId="1" type="noConversion"/>
  </si>
  <si>
    <r>
      <rPr>
        <sz val="11"/>
        <color indexed="8"/>
        <rFont val="宋体"/>
        <family val="3"/>
        <charset val="134"/>
      </rPr>
      <t>付贞义</t>
    </r>
    <r>
      <rPr>
        <sz val="11"/>
        <color theme="1"/>
        <rFont val="Tahoma"/>
        <family val="2"/>
      </rPr>
      <t xml:space="preserve">  </t>
    </r>
    <phoneticPr fontId="1" type="noConversion"/>
  </si>
  <si>
    <t>2021060602029</t>
    <phoneticPr fontId="1" type="noConversion"/>
  </si>
  <si>
    <t>2021060601003</t>
    <phoneticPr fontId="1" type="noConversion"/>
  </si>
  <si>
    <t>杨泽丹</t>
    <phoneticPr fontId="1" type="noConversion"/>
  </si>
  <si>
    <t>郝少帅</t>
    <phoneticPr fontId="1" type="noConversion"/>
  </si>
  <si>
    <t>2021060603024</t>
    <phoneticPr fontId="1" type="noConversion"/>
  </si>
  <si>
    <r>
      <t>班文俊</t>
    </r>
    <r>
      <rPr>
        <sz val="11"/>
        <color theme="1"/>
        <rFont val="Tahoma"/>
        <family val="2"/>
      </rPr>
      <t xml:space="preserve"> </t>
    </r>
    <phoneticPr fontId="1" type="noConversion"/>
  </si>
  <si>
    <t>罗宇</t>
    <phoneticPr fontId="1" type="noConversion"/>
  </si>
  <si>
    <t>2021060602035</t>
    <phoneticPr fontId="1" type="noConversion"/>
  </si>
  <si>
    <t>钱美霞</t>
    <phoneticPr fontId="1" type="noConversion"/>
  </si>
  <si>
    <t>刘子丹</t>
    <phoneticPr fontId="1" type="noConversion"/>
  </si>
  <si>
    <t>2021060602020</t>
    <phoneticPr fontId="1" type="noConversion"/>
  </si>
  <si>
    <t>刘敏之</t>
    <phoneticPr fontId="1" type="noConversion"/>
  </si>
  <si>
    <t>2021060601019</t>
    <phoneticPr fontId="1" type="noConversion"/>
  </si>
  <si>
    <t>毛华琳</t>
    <phoneticPr fontId="1" type="noConversion"/>
  </si>
  <si>
    <t>罗飞</t>
    <phoneticPr fontId="1" type="noConversion"/>
  </si>
  <si>
    <t>罗兵</t>
    <phoneticPr fontId="1" type="noConversion"/>
  </si>
  <si>
    <t>张开乐</t>
    <phoneticPr fontId="1" type="noConversion"/>
  </si>
  <si>
    <t>宋用林</t>
    <phoneticPr fontId="1" type="noConversion"/>
  </si>
  <si>
    <t>程良娟</t>
    <phoneticPr fontId="1" type="noConversion"/>
  </si>
  <si>
    <t>马琴</t>
    <phoneticPr fontId="1" type="noConversion"/>
  </si>
  <si>
    <t>陈应跃</t>
    <phoneticPr fontId="1" type="noConversion"/>
  </si>
  <si>
    <t>丁菱</t>
    <phoneticPr fontId="1" type="noConversion"/>
  </si>
  <si>
    <t>加分</t>
    <phoneticPr fontId="1" type="noConversion"/>
  </si>
  <si>
    <t>罗韦江</t>
    <phoneticPr fontId="1" type="noConversion"/>
  </si>
  <si>
    <t>吴琳</t>
    <phoneticPr fontId="1" type="noConversion"/>
  </si>
  <si>
    <t>有作品在州级以上媒体刊登</t>
    <phoneticPr fontId="1" type="noConversion"/>
  </si>
  <si>
    <t>朱思佳</t>
    <phoneticPr fontId="1" type="noConversion"/>
  </si>
  <si>
    <r>
      <rPr>
        <sz val="11"/>
        <color theme="1"/>
        <rFont val="宋体"/>
        <family val="3"/>
        <charset val="134"/>
      </rPr>
      <t>法学专业、国家司法考试</t>
    </r>
    <r>
      <rPr>
        <sz val="11"/>
        <color theme="1"/>
        <rFont val="Tahoma"/>
        <family val="2"/>
      </rPr>
      <t>C</t>
    </r>
    <r>
      <rPr>
        <sz val="11"/>
        <color theme="1"/>
        <rFont val="宋体"/>
        <family val="3"/>
        <charset val="134"/>
      </rPr>
      <t>证</t>
    </r>
    <phoneticPr fontId="1" type="noConversion"/>
  </si>
  <si>
    <t>葛一加</t>
    <phoneticPr fontId="1" type="noConversion"/>
  </si>
  <si>
    <t>中共党员、新闻学专业</t>
    <phoneticPr fontId="1" type="noConversion"/>
  </si>
  <si>
    <t>中共党员</t>
    <phoneticPr fontId="1" type="noConversion"/>
  </si>
  <si>
    <r>
      <rPr>
        <sz val="11"/>
        <color indexed="8"/>
        <rFont val="宋体"/>
        <family val="3"/>
        <charset val="134"/>
      </rPr>
      <t>越确萍</t>
    </r>
    <r>
      <rPr>
        <sz val="11"/>
        <color theme="1"/>
        <rFont val="Tahoma"/>
        <family val="2"/>
      </rPr>
      <t xml:space="preserve"> </t>
    </r>
    <phoneticPr fontId="1" type="noConversion"/>
  </si>
  <si>
    <t>法学专业</t>
    <phoneticPr fontId="1" type="noConversion"/>
  </si>
  <si>
    <t>韦富金</t>
    <phoneticPr fontId="1" type="noConversion"/>
  </si>
  <si>
    <t>陈霖榆</t>
    <phoneticPr fontId="1" type="noConversion"/>
  </si>
  <si>
    <t>刘庭成</t>
    <phoneticPr fontId="1" type="noConversion"/>
  </si>
  <si>
    <r>
      <t>黎锐</t>
    </r>
    <r>
      <rPr>
        <sz val="11"/>
        <color theme="1"/>
        <rFont val="Tahoma"/>
        <family val="2"/>
      </rPr>
      <t xml:space="preserve"> </t>
    </r>
    <phoneticPr fontId="1" type="noConversion"/>
  </si>
  <si>
    <t>韦甜甜</t>
    <phoneticPr fontId="1" type="noConversion"/>
  </si>
  <si>
    <t>新闻学专业</t>
    <phoneticPr fontId="1" type="noConversion"/>
  </si>
  <si>
    <t>法学学士</t>
    <phoneticPr fontId="1" type="noConversion"/>
  </si>
  <si>
    <t>法律事务专业</t>
    <phoneticPr fontId="1" type="noConversion"/>
  </si>
  <si>
    <t>毕爽爽</t>
    <phoneticPr fontId="1" type="noConversion"/>
  </si>
  <si>
    <t>姚渊</t>
    <phoneticPr fontId="1" type="noConversion"/>
  </si>
  <si>
    <r>
      <rPr>
        <sz val="11"/>
        <color indexed="8"/>
        <rFont val="宋体"/>
        <family val="3"/>
        <charset val="134"/>
      </rPr>
      <t>安贵魁</t>
    </r>
    <r>
      <rPr>
        <sz val="11"/>
        <color theme="1"/>
        <rFont val="Tahoma"/>
        <family val="2"/>
      </rPr>
      <t xml:space="preserve"> </t>
    </r>
    <phoneticPr fontId="1" type="noConversion"/>
  </si>
  <si>
    <t>涟江派出所工作经历</t>
    <phoneticPr fontId="1" type="noConversion"/>
  </si>
  <si>
    <t>刘义烈</t>
    <phoneticPr fontId="1" type="noConversion"/>
  </si>
  <si>
    <t>汉语言文学专业</t>
    <phoneticPr fontId="1" type="noConversion"/>
  </si>
  <si>
    <t>加分事由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</si>
</sst>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</font>
    <font>
      <sz val="9"/>
      <name val="Tahoma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Tahoma"/>
      <family val="2"/>
    </font>
    <font>
      <sz val="18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39" zoomScale="130" zoomScaleNormal="130" workbookViewId="0">
      <selection activeCell="G46" sqref="G46"/>
    </sheetView>
  </sheetViews>
  <sheetFormatPr defaultRowHeight="14.25"/>
  <cols>
    <col min="1" max="1" width="7.625" style="4" customWidth="1"/>
    <col min="2" max="2" width="13.25" style="4" customWidth="1"/>
    <col min="3" max="3" width="17.625" style="3" customWidth="1"/>
    <col min="4" max="4" width="10.25" style="4" customWidth="1"/>
    <col min="5" max="5" width="10.25" style="5" customWidth="1"/>
    <col min="6" max="6" width="11.625" style="4" customWidth="1"/>
    <col min="7" max="7" width="11.375" style="5" customWidth="1"/>
    <col min="8" max="8" width="8.25" style="5" customWidth="1"/>
    <col min="9" max="9" width="11" style="22" customWidth="1"/>
    <col min="10" max="10" width="13.125" style="5" customWidth="1"/>
    <col min="11" max="11" width="15" style="5" customWidth="1"/>
    <col min="12" max="12" width="9" style="4"/>
  </cols>
  <sheetData>
    <row r="1" spans="1:12" ht="79.5" customHeight="1">
      <c r="A1" s="16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7.25" customHeight="1">
      <c r="A2" s="10" t="s">
        <v>50</v>
      </c>
      <c r="B2" s="1" t="s">
        <v>0</v>
      </c>
      <c r="C2" s="2" t="s">
        <v>1</v>
      </c>
      <c r="D2" s="1" t="s">
        <v>2</v>
      </c>
      <c r="E2" s="7" t="s">
        <v>46</v>
      </c>
      <c r="F2" s="1" t="s">
        <v>3</v>
      </c>
      <c r="G2" s="7" t="s">
        <v>46</v>
      </c>
      <c r="H2" s="7" t="s">
        <v>98</v>
      </c>
      <c r="I2" s="19" t="s">
        <v>123</v>
      </c>
      <c r="J2" s="7" t="s">
        <v>53</v>
      </c>
      <c r="K2" s="7" t="s">
        <v>47</v>
      </c>
      <c r="L2" s="1" t="s">
        <v>43</v>
      </c>
    </row>
    <row r="3" spans="1:12" s="6" customFormat="1" ht="24" customHeight="1">
      <c r="A3" s="12">
        <v>1</v>
      </c>
      <c r="B3" s="13" t="s">
        <v>99</v>
      </c>
      <c r="C3" s="14" t="s">
        <v>12</v>
      </c>
      <c r="D3" s="15">
        <v>51.5</v>
      </c>
      <c r="E3" s="15">
        <f t="shared" ref="E3:E34" si="0">D3*0.4</f>
        <v>20.6</v>
      </c>
      <c r="F3" s="15">
        <v>88</v>
      </c>
      <c r="G3" s="15">
        <f t="shared" ref="G3:G34" si="1">F3*0.6</f>
        <v>52.8</v>
      </c>
      <c r="H3" s="15"/>
      <c r="I3" s="20"/>
      <c r="J3" s="15">
        <f t="shared" ref="J3:J34" si="2">D3*0.4+F3*0.6+H:H</f>
        <v>73.400000000000006</v>
      </c>
      <c r="K3" s="11" t="s">
        <v>48</v>
      </c>
      <c r="L3" s="24" t="s">
        <v>44</v>
      </c>
    </row>
    <row r="4" spans="1:12" s="6" customFormat="1" ht="42.75" customHeight="1">
      <c r="A4" s="12">
        <v>2</v>
      </c>
      <c r="B4" s="13" t="s">
        <v>100</v>
      </c>
      <c r="C4" s="14" t="s">
        <v>37</v>
      </c>
      <c r="D4" s="15">
        <v>52.3</v>
      </c>
      <c r="E4" s="15">
        <f t="shared" si="0"/>
        <v>20.92</v>
      </c>
      <c r="F4" s="15">
        <v>81.5</v>
      </c>
      <c r="G4" s="15">
        <f t="shared" si="1"/>
        <v>48.9</v>
      </c>
      <c r="H4" s="15">
        <v>2</v>
      </c>
      <c r="I4" s="21" t="s">
        <v>101</v>
      </c>
      <c r="J4" s="15">
        <f t="shared" si="2"/>
        <v>71.819999999999993</v>
      </c>
      <c r="K4" s="11" t="s">
        <v>48</v>
      </c>
      <c r="L4" s="24" t="s">
        <v>45</v>
      </c>
    </row>
    <row r="5" spans="1:12" s="6" customFormat="1" ht="47.25" customHeight="1">
      <c r="A5" s="12">
        <v>3</v>
      </c>
      <c r="B5" s="13" t="s">
        <v>102</v>
      </c>
      <c r="C5" s="14" t="s">
        <v>55</v>
      </c>
      <c r="D5" s="15">
        <v>47</v>
      </c>
      <c r="E5" s="15">
        <f t="shared" si="0"/>
        <v>18.8</v>
      </c>
      <c r="F5" s="15">
        <v>85</v>
      </c>
      <c r="G5" s="15">
        <f t="shared" si="1"/>
        <v>51</v>
      </c>
      <c r="H5" s="15">
        <v>2</v>
      </c>
      <c r="I5" s="22" t="s">
        <v>103</v>
      </c>
      <c r="J5" s="15">
        <f t="shared" si="2"/>
        <v>71.8</v>
      </c>
      <c r="K5" s="11" t="s">
        <v>48</v>
      </c>
      <c r="L5" s="24" t="s">
        <v>44</v>
      </c>
    </row>
    <row r="6" spans="1:12" s="6" customFormat="1" ht="36.75" customHeight="1">
      <c r="A6" s="12">
        <v>4</v>
      </c>
      <c r="B6" s="13" t="s">
        <v>104</v>
      </c>
      <c r="C6" s="14" t="s">
        <v>7</v>
      </c>
      <c r="D6" s="15">
        <v>40.700000000000003</v>
      </c>
      <c r="E6" s="15">
        <f t="shared" si="0"/>
        <v>16.28</v>
      </c>
      <c r="F6" s="15">
        <v>84</v>
      </c>
      <c r="G6" s="15">
        <f t="shared" si="1"/>
        <v>50.4</v>
      </c>
      <c r="H6" s="15">
        <v>2</v>
      </c>
      <c r="I6" s="21" t="s">
        <v>105</v>
      </c>
      <c r="J6" s="15">
        <f t="shared" si="2"/>
        <v>68.680000000000007</v>
      </c>
      <c r="K6" s="11" t="s">
        <v>48</v>
      </c>
      <c r="L6" s="24" t="s">
        <v>44</v>
      </c>
    </row>
    <row r="7" spans="1:12" s="6" customFormat="1" ht="24" customHeight="1">
      <c r="A7" s="12">
        <v>5</v>
      </c>
      <c r="B7" s="13" t="s">
        <v>56</v>
      </c>
      <c r="C7" s="14" t="s">
        <v>9</v>
      </c>
      <c r="D7" s="15">
        <v>39.4</v>
      </c>
      <c r="E7" s="15">
        <f t="shared" si="0"/>
        <v>15.76</v>
      </c>
      <c r="F7" s="15">
        <v>83</v>
      </c>
      <c r="G7" s="15">
        <f t="shared" si="1"/>
        <v>49.8</v>
      </c>
      <c r="H7" s="15">
        <v>1</v>
      </c>
      <c r="I7" s="21" t="s">
        <v>106</v>
      </c>
      <c r="J7" s="15">
        <f t="shared" si="2"/>
        <v>66.56</v>
      </c>
      <c r="K7" s="11" t="s">
        <v>48</v>
      </c>
      <c r="L7" s="24" t="s">
        <v>44</v>
      </c>
    </row>
    <row r="8" spans="1:12" s="6" customFormat="1" ht="24" customHeight="1">
      <c r="A8" s="12">
        <v>6</v>
      </c>
      <c r="B8" s="23" t="s">
        <v>107</v>
      </c>
      <c r="C8" s="14" t="s">
        <v>36</v>
      </c>
      <c r="D8" s="15">
        <v>36</v>
      </c>
      <c r="E8" s="15">
        <f t="shared" si="0"/>
        <v>14.4</v>
      </c>
      <c r="F8" s="15">
        <v>79.5</v>
      </c>
      <c r="G8" s="15">
        <f t="shared" si="1"/>
        <v>47.699999999999996</v>
      </c>
      <c r="H8" s="15">
        <v>2</v>
      </c>
      <c r="I8" s="21" t="s">
        <v>108</v>
      </c>
      <c r="J8" s="15">
        <f t="shared" si="2"/>
        <v>64.099999999999994</v>
      </c>
      <c r="K8" s="11" t="s">
        <v>48</v>
      </c>
      <c r="L8" s="24" t="s">
        <v>45</v>
      </c>
    </row>
    <row r="9" spans="1:12" s="6" customFormat="1" ht="24" customHeight="1">
      <c r="A9" s="12">
        <v>7</v>
      </c>
      <c r="B9" s="13" t="s">
        <v>109</v>
      </c>
      <c r="C9" s="14" t="s">
        <v>38</v>
      </c>
      <c r="D9" s="15">
        <v>27.3</v>
      </c>
      <c r="E9" s="15">
        <f t="shared" si="0"/>
        <v>10.920000000000002</v>
      </c>
      <c r="F9" s="15">
        <v>85.5</v>
      </c>
      <c r="G9" s="15">
        <f t="shared" si="1"/>
        <v>51.3</v>
      </c>
      <c r="H9" s="15"/>
      <c r="I9" s="20"/>
      <c r="J9" s="15">
        <f t="shared" si="2"/>
        <v>62.22</v>
      </c>
      <c r="K9" s="11" t="s">
        <v>48</v>
      </c>
      <c r="L9" s="24" t="s">
        <v>45</v>
      </c>
    </row>
    <row r="10" spans="1:12" s="6" customFormat="1" ht="24" customHeight="1">
      <c r="A10" s="12">
        <v>8</v>
      </c>
      <c r="B10" s="13" t="s">
        <v>110</v>
      </c>
      <c r="C10" s="14" t="s">
        <v>57</v>
      </c>
      <c r="D10" s="15">
        <v>38</v>
      </c>
      <c r="E10" s="15">
        <f t="shared" si="0"/>
        <v>15.200000000000001</v>
      </c>
      <c r="F10" s="15">
        <v>78</v>
      </c>
      <c r="G10" s="15">
        <f t="shared" si="1"/>
        <v>46.8</v>
      </c>
      <c r="H10" s="15"/>
      <c r="I10" s="20"/>
      <c r="J10" s="15">
        <f t="shared" si="2"/>
        <v>62</v>
      </c>
      <c r="K10" s="11" t="s">
        <v>48</v>
      </c>
      <c r="L10" s="24" t="s">
        <v>44</v>
      </c>
    </row>
    <row r="11" spans="1:12" s="6" customFormat="1" ht="24" customHeight="1">
      <c r="A11" s="12">
        <v>9</v>
      </c>
      <c r="B11" s="13" t="s">
        <v>111</v>
      </c>
      <c r="C11" s="14" t="s">
        <v>24</v>
      </c>
      <c r="D11" s="15">
        <v>33.200000000000003</v>
      </c>
      <c r="E11" s="15">
        <f t="shared" si="0"/>
        <v>13.280000000000001</v>
      </c>
      <c r="F11" s="15">
        <v>77.5</v>
      </c>
      <c r="G11" s="15">
        <f t="shared" si="1"/>
        <v>46.5</v>
      </c>
      <c r="H11" s="15">
        <v>2</v>
      </c>
      <c r="I11" s="21" t="s">
        <v>108</v>
      </c>
      <c r="J11" s="15">
        <f t="shared" si="2"/>
        <v>61.78</v>
      </c>
      <c r="K11" s="11" t="s">
        <v>48</v>
      </c>
      <c r="L11" s="24" t="s">
        <v>45</v>
      </c>
    </row>
    <row r="12" spans="1:12" s="6" customFormat="1" ht="24" customHeight="1">
      <c r="A12" s="12">
        <v>10</v>
      </c>
      <c r="B12" s="13" t="s">
        <v>112</v>
      </c>
      <c r="C12" s="14" t="s">
        <v>8</v>
      </c>
      <c r="D12" s="15">
        <v>59</v>
      </c>
      <c r="E12" s="15">
        <f t="shared" si="0"/>
        <v>23.6</v>
      </c>
      <c r="F12" s="15">
        <v>58</v>
      </c>
      <c r="G12" s="15">
        <f t="shared" si="1"/>
        <v>34.799999999999997</v>
      </c>
      <c r="H12" s="15">
        <v>2</v>
      </c>
      <c r="I12" s="21" t="s">
        <v>108</v>
      </c>
      <c r="J12" s="15">
        <f t="shared" si="2"/>
        <v>60.4</v>
      </c>
      <c r="K12" s="11" t="s">
        <v>48</v>
      </c>
      <c r="L12" s="24" t="s">
        <v>44</v>
      </c>
    </row>
    <row r="13" spans="1:12" s="6" customFormat="1" ht="24" customHeight="1">
      <c r="A13" s="12">
        <v>11</v>
      </c>
      <c r="B13" s="13" t="s">
        <v>58</v>
      </c>
      <c r="C13" s="14" t="s">
        <v>30</v>
      </c>
      <c r="D13" s="15">
        <v>38.4</v>
      </c>
      <c r="E13" s="15">
        <f t="shared" si="0"/>
        <v>15.36</v>
      </c>
      <c r="F13" s="15">
        <v>73</v>
      </c>
      <c r="G13" s="15">
        <f t="shared" si="1"/>
        <v>43.8</v>
      </c>
      <c r="H13" s="15"/>
      <c r="I13" s="20"/>
      <c r="J13" s="15">
        <f t="shared" si="2"/>
        <v>59.16</v>
      </c>
      <c r="K13" s="11" t="s">
        <v>48</v>
      </c>
      <c r="L13" s="24" t="s">
        <v>45</v>
      </c>
    </row>
    <row r="14" spans="1:12" s="6" customFormat="1" ht="24" customHeight="1">
      <c r="A14" s="12">
        <v>12</v>
      </c>
      <c r="B14" s="13" t="s">
        <v>59</v>
      </c>
      <c r="C14" s="14" t="s">
        <v>15</v>
      </c>
      <c r="D14" s="15">
        <v>44.5</v>
      </c>
      <c r="E14" s="15">
        <f t="shared" si="0"/>
        <v>17.8</v>
      </c>
      <c r="F14" s="15">
        <v>68</v>
      </c>
      <c r="G14" s="15">
        <f t="shared" si="1"/>
        <v>40.799999999999997</v>
      </c>
      <c r="H14" s="15"/>
      <c r="I14" s="20"/>
      <c r="J14" s="15">
        <f t="shared" si="2"/>
        <v>58.599999999999994</v>
      </c>
      <c r="K14" s="11" t="s">
        <v>48</v>
      </c>
      <c r="L14" s="24" t="s">
        <v>44</v>
      </c>
    </row>
    <row r="15" spans="1:12" s="6" customFormat="1" ht="24" customHeight="1">
      <c r="A15" s="12">
        <v>13</v>
      </c>
      <c r="B15" s="13" t="s">
        <v>60</v>
      </c>
      <c r="C15" s="14" t="s">
        <v>20</v>
      </c>
      <c r="D15" s="15">
        <v>33.700000000000003</v>
      </c>
      <c r="E15" s="15">
        <f t="shared" si="0"/>
        <v>13.480000000000002</v>
      </c>
      <c r="F15" s="15">
        <v>72.5</v>
      </c>
      <c r="G15" s="15">
        <f t="shared" si="1"/>
        <v>43.5</v>
      </c>
      <c r="H15" s="15"/>
      <c r="I15" s="20"/>
      <c r="J15" s="15">
        <f t="shared" si="2"/>
        <v>56.980000000000004</v>
      </c>
      <c r="K15" s="11" t="s">
        <v>48</v>
      </c>
      <c r="L15" s="24" t="s">
        <v>45</v>
      </c>
    </row>
    <row r="16" spans="1:12" s="6" customFormat="1" ht="24" customHeight="1">
      <c r="A16" s="12">
        <v>14</v>
      </c>
      <c r="B16" s="13" t="s">
        <v>113</v>
      </c>
      <c r="C16" s="14" t="s">
        <v>14</v>
      </c>
      <c r="D16" s="9">
        <v>7.7</v>
      </c>
      <c r="E16" s="15">
        <f t="shared" si="0"/>
        <v>3.08</v>
      </c>
      <c r="F16" s="15">
        <v>86</v>
      </c>
      <c r="G16" s="15">
        <f t="shared" si="1"/>
        <v>51.6</v>
      </c>
      <c r="H16" s="15">
        <v>2</v>
      </c>
      <c r="I16" s="21" t="s">
        <v>108</v>
      </c>
      <c r="J16" s="15">
        <f t="shared" si="2"/>
        <v>56.68</v>
      </c>
      <c r="K16" s="11" t="s">
        <v>48</v>
      </c>
      <c r="L16" s="24" t="s">
        <v>44</v>
      </c>
    </row>
    <row r="17" spans="1:12" s="6" customFormat="1" ht="24" customHeight="1">
      <c r="A17" s="12">
        <v>15</v>
      </c>
      <c r="B17" s="13" t="s">
        <v>61</v>
      </c>
      <c r="C17" s="14" t="s">
        <v>22</v>
      </c>
      <c r="D17" s="15">
        <v>23</v>
      </c>
      <c r="E17" s="15">
        <f t="shared" si="0"/>
        <v>9.2000000000000011</v>
      </c>
      <c r="F17" s="15">
        <v>79</v>
      </c>
      <c r="G17" s="15">
        <f t="shared" si="1"/>
        <v>47.4</v>
      </c>
      <c r="H17" s="15"/>
      <c r="I17" s="20"/>
      <c r="J17" s="15">
        <f t="shared" si="2"/>
        <v>56.6</v>
      </c>
      <c r="K17" s="11" t="s">
        <v>48</v>
      </c>
      <c r="L17" s="24" t="s">
        <v>45</v>
      </c>
    </row>
    <row r="18" spans="1:12" s="6" customFormat="1" ht="24" customHeight="1">
      <c r="A18" s="12">
        <v>16</v>
      </c>
      <c r="B18" s="13" t="s">
        <v>63</v>
      </c>
      <c r="C18" s="14" t="s">
        <v>41</v>
      </c>
      <c r="D18" s="15">
        <v>35.299999999999997</v>
      </c>
      <c r="E18" s="15">
        <f t="shared" si="0"/>
        <v>14.12</v>
      </c>
      <c r="F18" s="15">
        <v>67</v>
      </c>
      <c r="G18" s="15">
        <f t="shared" si="1"/>
        <v>40.199999999999996</v>
      </c>
      <c r="H18" s="15">
        <v>2</v>
      </c>
      <c r="I18" s="21" t="s">
        <v>114</v>
      </c>
      <c r="J18" s="15">
        <f t="shared" si="2"/>
        <v>56.319999999999993</v>
      </c>
      <c r="K18" s="11" t="s">
        <v>48</v>
      </c>
      <c r="L18" s="24" t="s">
        <v>45</v>
      </c>
    </row>
    <row r="19" spans="1:12" s="6" customFormat="1" ht="24" customHeight="1">
      <c r="A19" s="12">
        <v>17</v>
      </c>
      <c r="B19" s="13" t="s">
        <v>62</v>
      </c>
      <c r="C19" s="14" t="s">
        <v>23</v>
      </c>
      <c r="D19" s="15">
        <v>29</v>
      </c>
      <c r="E19" s="15">
        <f t="shared" si="0"/>
        <v>11.600000000000001</v>
      </c>
      <c r="F19" s="15">
        <v>73</v>
      </c>
      <c r="G19" s="15">
        <f t="shared" si="1"/>
        <v>43.8</v>
      </c>
      <c r="H19" s="15"/>
      <c r="I19" s="20"/>
      <c r="J19" s="15">
        <f t="shared" si="2"/>
        <v>55.4</v>
      </c>
      <c r="K19" s="11" t="s">
        <v>48</v>
      </c>
      <c r="L19" s="24" t="s">
        <v>45</v>
      </c>
    </row>
    <row r="20" spans="1:12" s="6" customFormat="1" ht="24" customHeight="1">
      <c r="A20" s="12">
        <v>18</v>
      </c>
      <c r="B20" s="13" t="s">
        <v>51</v>
      </c>
      <c r="C20" s="14" t="s">
        <v>19</v>
      </c>
      <c r="D20" s="15">
        <v>30</v>
      </c>
      <c r="E20" s="15">
        <f t="shared" si="0"/>
        <v>12</v>
      </c>
      <c r="F20" s="15">
        <v>68.5</v>
      </c>
      <c r="G20" s="15">
        <f t="shared" si="1"/>
        <v>41.1</v>
      </c>
      <c r="H20" s="15">
        <v>2</v>
      </c>
      <c r="I20" s="21" t="s">
        <v>115</v>
      </c>
      <c r="J20" s="15">
        <f t="shared" si="2"/>
        <v>55.1</v>
      </c>
      <c r="K20" s="11" t="s">
        <v>48</v>
      </c>
      <c r="L20" s="24" t="s">
        <v>45</v>
      </c>
    </row>
    <row r="21" spans="1:12" s="6" customFormat="1" ht="24" customHeight="1">
      <c r="A21" s="15">
        <v>19</v>
      </c>
      <c r="B21" s="7" t="s">
        <v>70</v>
      </c>
      <c r="C21" s="14" t="s">
        <v>39</v>
      </c>
      <c r="D21" s="15">
        <v>24.3</v>
      </c>
      <c r="E21" s="15">
        <f t="shared" si="0"/>
        <v>9.7200000000000006</v>
      </c>
      <c r="F21" s="15">
        <v>70.5</v>
      </c>
      <c r="G21" s="15">
        <f t="shared" si="1"/>
        <v>42.3</v>
      </c>
      <c r="H21" s="15">
        <v>2</v>
      </c>
      <c r="I21" s="21" t="s">
        <v>108</v>
      </c>
      <c r="J21" s="15">
        <f t="shared" si="2"/>
        <v>54.019999999999996</v>
      </c>
      <c r="K21" s="8" t="s">
        <v>49</v>
      </c>
      <c r="L21" s="24" t="s">
        <v>45</v>
      </c>
    </row>
    <row r="22" spans="1:12" s="6" customFormat="1" ht="24" customHeight="1">
      <c r="A22" s="15">
        <v>20</v>
      </c>
      <c r="B22" s="7" t="s">
        <v>64</v>
      </c>
      <c r="C22" s="14" t="s">
        <v>34</v>
      </c>
      <c r="D22" s="15">
        <v>17.399999999999999</v>
      </c>
      <c r="E22" s="15">
        <f t="shared" si="0"/>
        <v>6.96</v>
      </c>
      <c r="F22" s="15">
        <v>77.5</v>
      </c>
      <c r="G22" s="15">
        <f t="shared" si="1"/>
        <v>46.5</v>
      </c>
      <c r="H22" s="15"/>
      <c r="I22" s="20"/>
      <c r="J22" s="15">
        <f t="shared" si="2"/>
        <v>53.46</v>
      </c>
      <c r="K22" s="8" t="s">
        <v>49</v>
      </c>
      <c r="L22" s="24" t="s">
        <v>45</v>
      </c>
    </row>
    <row r="23" spans="1:12" s="6" customFormat="1" ht="24" customHeight="1">
      <c r="A23" s="15">
        <v>21</v>
      </c>
      <c r="B23" s="7" t="s">
        <v>65</v>
      </c>
      <c r="C23" s="14" t="s">
        <v>10</v>
      </c>
      <c r="D23" s="15">
        <v>36</v>
      </c>
      <c r="E23" s="15">
        <f t="shared" si="0"/>
        <v>14.4</v>
      </c>
      <c r="F23" s="15">
        <v>65</v>
      </c>
      <c r="G23" s="15">
        <f t="shared" si="1"/>
        <v>39</v>
      </c>
      <c r="H23" s="15"/>
      <c r="I23" s="20"/>
      <c r="J23" s="15">
        <f t="shared" si="2"/>
        <v>53.4</v>
      </c>
      <c r="K23" s="8" t="s">
        <v>49</v>
      </c>
      <c r="L23" s="24" t="s">
        <v>44</v>
      </c>
    </row>
    <row r="24" spans="1:12" s="6" customFormat="1" ht="24" customHeight="1">
      <c r="A24" s="15">
        <v>22</v>
      </c>
      <c r="B24" s="7" t="s">
        <v>66</v>
      </c>
      <c r="C24" s="14" t="s">
        <v>67</v>
      </c>
      <c r="D24" s="15">
        <v>34</v>
      </c>
      <c r="E24" s="15">
        <f t="shared" si="0"/>
        <v>13.600000000000001</v>
      </c>
      <c r="F24" s="15">
        <v>66</v>
      </c>
      <c r="G24" s="15">
        <f t="shared" si="1"/>
        <v>39.6</v>
      </c>
      <c r="H24" s="15"/>
      <c r="I24" s="20"/>
      <c r="J24" s="15">
        <f t="shared" si="2"/>
        <v>53.2</v>
      </c>
      <c r="K24" s="8" t="s">
        <v>49</v>
      </c>
      <c r="L24" s="24" t="s">
        <v>45</v>
      </c>
    </row>
    <row r="25" spans="1:12" s="6" customFormat="1" ht="30.75" customHeight="1">
      <c r="A25" s="15">
        <v>23</v>
      </c>
      <c r="B25" s="5" t="s">
        <v>75</v>
      </c>
      <c r="C25" s="14" t="s">
        <v>76</v>
      </c>
      <c r="D25" s="15">
        <v>14.6</v>
      </c>
      <c r="E25" s="15">
        <f t="shared" si="0"/>
        <v>5.84</v>
      </c>
      <c r="F25" s="15">
        <v>74.5</v>
      </c>
      <c r="G25" s="15">
        <f t="shared" si="1"/>
        <v>44.699999999999996</v>
      </c>
      <c r="H25" s="15">
        <v>2</v>
      </c>
      <c r="I25" s="21" t="s">
        <v>116</v>
      </c>
      <c r="J25" s="15">
        <f t="shared" si="2"/>
        <v>52.539999999999992</v>
      </c>
      <c r="K25" s="8" t="s">
        <v>49</v>
      </c>
      <c r="L25" s="24" t="s">
        <v>45</v>
      </c>
    </row>
    <row r="26" spans="1:12" s="6" customFormat="1" ht="24" customHeight="1">
      <c r="A26" s="15">
        <v>24</v>
      </c>
      <c r="B26" s="7" t="s">
        <v>52</v>
      </c>
      <c r="C26" s="14" t="s">
        <v>26</v>
      </c>
      <c r="D26" s="15">
        <v>23</v>
      </c>
      <c r="E26" s="15">
        <f t="shared" si="0"/>
        <v>9.2000000000000011</v>
      </c>
      <c r="F26" s="15">
        <v>72</v>
      </c>
      <c r="G26" s="15">
        <f t="shared" si="1"/>
        <v>43.199999999999996</v>
      </c>
      <c r="H26" s="15"/>
      <c r="I26" s="20"/>
      <c r="J26" s="15">
        <f t="shared" si="2"/>
        <v>52.4</v>
      </c>
      <c r="K26" s="8" t="s">
        <v>49</v>
      </c>
      <c r="L26" s="24" t="s">
        <v>45</v>
      </c>
    </row>
    <row r="27" spans="1:12" s="6" customFormat="1" ht="24" customHeight="1">
      <c r="A27" s="15">
        <v>25</v>
      </c>
      <c r="B27" s="7" t="s">
        <v>117</v>
      </c>
      <c r="C27" s="14" t="s">
        <v>18</v>
      </c>
      <c r="D27" s="15">
        <v>21.7</v>
      </c>
      <c r="E27" s="15">
        <f t="shared" si="0"/>
        <v>8.68</v>
      </c>
      <c r="F27" s="15">
        <v>69.5</v>
      </c>
      <c r="G27" s="15">
        <f t="shared" si="1"/>
        <v>41.699999999999996</v>
      </c>
      <c r="H27" s="15">
        <v>2</v>
      </c>
      <c r="I27" s="21" t="s">
        <v>114</v>
      </c>
      <c r="J27" s="15">
        <f t="shared" si="2"/>
        <v>52.379999999999995</v>
      </c>
      <c r="K27" s="8" t="s">
        <v>49</v>
      </c>
      <c r="L27" s="24" t="s">
        <v>45</v>
      </c>
    </row>
    <row r="28" spans="1:12" s="6" customFormat="1" ht="24" customHeight="1">
      <c r="A28" s="15">
        <v>26</v>
      </c>
      <c r="B28" s="7" t="s">
        <v>68</v>
      </c>
      <c r="C28" s="14" t="s">
        <v>42</v>
      </c>
      <c r="D28" s="15">
        <v>19.7</v>
      </c>
      <c r="E28" s="15">
        <f t="shared" si="0"/>
        <v>7.88</v>
      </c>
      <c r="F28" s="15">
        <v>74</v>
      </c>
      <c r="G28" s="15">
        <f t="shared" si="1"/>
        <v>44.4</v>
      </c>
      <c r="H28" s="15"/>
      <c r="I28" s="20"/>
      <c r="J28" s="15">
        <f t="shared" si="2"/>
        <v>52.28</v>
      </c>
      <c r="K28" s="8" t="s">
        <v>49</v>
      </c>
      <c r="L28" s="24" t="s">
        <v>45</v>
      </c>
    </row>
    <row r="29" spans="1:12" s="6" customFormat="1" ht="24" customHeight="1">
      <c r="A29" s="15">
        <v>27</v>
      </c>
      <c r="B29" s="7" t="s">
        <v>118</v>
      </c>
      <c r="C29" s="14" t="s">
        <v>35</v>
      </c>
      <c r="D29" s="15">
        <v>34</v>
      </c>
      <c r="E29" s="15">
        <f t="shared" si="0"/>
        <v>13.600000000000001</v>
      </c>
      <c r="F29" s="15">
        <v>61</v>
      </c>
      <c r="G29" s="15">
        <f t="shared" si="1"/>
        <v>36.6</v>
      </c>
      <c r="H29" s="15">
        <v>2</v>
      </c>
      <c r="I29" s="21" t="s">
        <v>108</v>
      </c>
      <c r="J29" s="15">
        <f t="shared" si="2"/>
        <v>52.2</v>
      </c>
      <c r="K29" s="8" t="s">
        <v>49</v>
      </c>
      <c r="L29" s="24" t="s">
        <v>45</v>
      </c>
    </row>
    <row r="30" spans="1:12" s="6" customFormat="1" ht="37.5" customHeight="1">
      <c r="A30" s="15">
        <v>28</v>
      </c>
      <c r="B30" s="5" t="s">
        <v>119</v>
      </c>
      <c r="C30" s="14" t="s">
        <v>77</v>
      </c>
      <c r="D30" s="15">
        <v>21</v>
      </c>
      <c r="E30" s="15">
        <f t="shared" si="0"/>
        <v>8.4</v>
      </c>
      <c r="F30" s="15">
        <v>69.5</v>
      </c>
      <c r="G30" s="15">
        <f t="shared" si="1"/>
        <v>41.699999999999996</v>
      </c>
      <c r="H30" s="15">
        <v>2</v>
      </c>
      <c r="I30" s="21" t="s">
        <v>120</v>
      </c>
      <c r="J30" s="15">
        <f t="shared" si="2"/>
        <v>52.099999999999994</v>
      </c>
      <c r="K30" s="8" t="s">
        <v>49</v>
      </c>
      <c r="L30" s="24" t="s">
        <v>44</v>
      </c>
    </row>
    <row r="31" spans="1:12" s="6" customFormat="1" ht="24" customHeight="1">
      <c r="A31" s="15">
        <v>29</v>
      </c>
      <c r="B31" s="7" t="s">
        <v>69</v>
      </c>
      <c r="C31" s="14" t="s">
        <v>21</v>
      </c>
      <c r="D31" s="15">
        <v>25.9</v>
      </c>
      <c r="E31" s="15">
        <f t="shared" si="0"/>
        <v>10.36</v>
      </c>
      <c r="F31" s="15">
        <v>69.5</v>
      </c>
      <c r="G31" s="15">
        <f t="shared" si="1"/>
        <v>41.699999999999996</v>
      </c>
      <c r="H31" s="15"/>
      <c r="I31" s="20"/>
      <c r="J31" s="15">
        <f t="shared" si="2"/>
        <v>52.059999999999995</v>
      </c>
      <c r="K31" s="8" t="s">
        <v>49</v>
      </c>
      <c r="L31" s="24" t="s">
        <v>45</v>
      </c>
    </row>
    <row r="32" spans="1:12" s="6" customFormat="1" ht="24" customHeight="1">
      <c r="A32" s="15">
        <v>30</v>
      </c>
      <c r="B32" s="7" t="s">
        <v>71</v>
      </c>
      <c r="C32" s="14" t="s">
        <v>33</v>
      </c>
      <c r="D32" s="15">
        <v>28.7</v>
      </c>
      <c r="E32" s="15">
        <f t="shared" si="0"/>
        <v>11.48</v>
      </c>
      <c r="F32" s="15">
        <v>67.5</v>
      </c>
      <c r="G32" s="15">
        <f t="shared" si="1"/>
        <v>40.5</v>
      </c>
      <c r="H32" s="15"/>
      <c r="I32" s="20"/>
      <c r="J32" s="15">
        <f t="shared" si="2"/>
        <v>51.980000000000004</v>
      </c>
      <c r="K32" s="8" t="s">
        <v>49</v>
      </c>
      <c r="L32" s="24" t="s">
        <v>45</v>
      </c>
    </row>
    <row r="33" spans="1:12" s="6" customFormat="1" ht="24" customHeight="1">
      <c r="A33" s="15">
        <v>31</v>
      </c>
      <c r="B33" s="7" t="s">
        <v>72</v>
      </c>
      <c r="C33" s="14" t="s">
        <v>73</v>
      </c>
      <c r="D33" s="15">
        <v>26.3</v>
      </c>
      <c r="E33" s="15">
        <f t="shared" si="0"/>
        <v>10.520000000000001</v>
      </c>
      <c r="F33" s="15">
        <v>68</v>
      </c>
      <c r="G33" s="15">
        <f t="shared" si="1"/>
        <v>40.799999999999997</v>
      </c>
      <c r="H33" s="15"/>
      <c r="I33" s="20"/>
      <c r="J33" s="15">
        <f t="shared" si="2"/>
        <v>51.32</v>
      </c>
      <c r="K33" s="8" t="s">
        <v>49</v>
      </c>
      <c r="L33" s="24" t="s">
        <v>45</v>
      </c>
    </row>
    <row r="34" spans="1:12" s="6" customFormat="1" ht="24" customHeight="1">
      <c r="A34" s="15">
        <v>32</v>
      </c>
      <c r="B34" s="7" t="s">
        <v>74</v>
      </c>
      <c r="C34" s="14" t="s">
        <v>32</v>
      </c>
      <c r="D34" s="15">
        <v>36.4</v>
      </c>
      <c r="E34" s="15">
        <f t="shared" si="0"/>
        <v>14.56</v>
      </c>
      <c r="F34" s="15">
        <v>60.5</v>
      </c>
      <c r="G34" s="15">
        <f t="shared" si="1"/>
        <v>36.299999999999997</v>
      </c>
      <c r="H34" s="15"/>
      <c r="I34" s="20"/>
      <c r="J34" s="15">
        <f t="shared" si="2"/>
        <v>50.86</v>
      </c>
      <c r="K34" s="8" t="s">
        <v>49</v>
      </c>
      <c r="L34" s="24" t="s">
        <v>45</v>
      </c>
    </row>
    <row r="35" spans="1:12" s="6" customFormat="1" ht="24" customHeight="1">
      <c r="A35" s="15">
        <v>33</v>
      </c>
      <c r="B35" s="7" t="s">
        <v>78</v>
      </c>
      <c r="C35" s="14" t="s">
        <v>40</v>
      </c>
      <c r="D35" s="15">
        <v>19.3</v>
      </c>
      <c r="E35" s="15">
        <f t="shared" ref="E35:E66" si="3">D35*0.4</f>
        <v>7.7200000000000006</v>
      </c>
      <c r="F35" s="15">
        <v>70</v>
      </c>
      <c r="G35" s="15">
        <f t="shared" ref="G35:G66" si="4">F35*0.6</f>
        <v>42</v>
      </c>
      <c r="H35" s="15"/>
      <c r="I35" s="20"/>
      <c r="J35" s="15">
        <f t="shared" ref="J35:J66" si="5">D35*0.4+F35*0.6+H:H</f>
        <v>49.72</v>
      </c>
      <c r="K35" s="8" t="s">
        <v>49</v>
      </c>
      <c r="L35" s="24" t="s">
        <v>45</v>
      </c>
    </row>
    <row r="36" spans="1:12" s="6" customFormat="1" ht="24" customHeight="1">
      <c r="A36" s="15">
        <v>34</v>
      </c>
      <c r="B36" s="7" t="s">
        <v>121</v>
      </c>
      <c r="C36" s="14" t="s">
        <v>25</v>
      </c>
      <c r="D36" s="15">
        <v>28</v>
      </c>
      <c r="E36" s="15">
        <f t="shared" si="3"/>
        <v>11.200000000000001</v>
      </c>
      <c r="F36" s="15">
        <v>60</v>
      </c>
      <c r="G36" s="15">
        <f t="shared" si="4"/>
        <v>36</v>
      </c>
      <c r="H36" s="15">
        <v>1</v>
      </c>
      <c r="I36" s="21" t="s">
        <v>106</v>
      </c>
      <c r="J36" s="15">
        <f t="shared" si="5"/>
        <v>48.2</v>
      </c>
      <c r="K36" s="8" t="s">
        <v>49</v>
      </c>
      <c r="L36" s="24" t="s">
        <v>45</v>
      </c>
    </row>
    <row r="37" spans="1:12" s="6" customFormat="1" ht="24" customHeight="1">
      <c r="A37" s="15">
        <v>35</v>
      </c>
      <c r="B37" s="7" t="s">
        <v>79</v>
      </c>
      <c r="C37" s="14" t="s">
        <v>80</v>
      </c>
      <c r="D37" s="15">
        <v>27.4</v>
      </c>
      <c r="E37" s="15">
        <f t="shared" si="3"/>
        <v>10.96</v>
      </c>
      <c r="F37" s="15">
        <v>62</v>
      </c>
      <c r="G37" s="15">
        <f t="shared" si="4"/>
        <v>37.199999999999996</v>
      </c>
      <c r="H37" s="15"/>
      <c r="I37" s="20"/>
      <c r="J37" s="15">
        <f t="shared" si="5"/>
        <v>48.16</v>
      </c>
      <c r="K37" s="8" t="s">
        <v>49</v>
      </c>
      <c r="L37" s="24" t="s">
        <v>45</v>
      </c>
    </row>
    <row r="38" spans="1:12" s="6" customFormat="1" ht="24" customHeight="1">
      <c r="A38" s="15">
        <v>36</v>
      </c>
      <c r="B38" s="7" t="s">
        <v>81</v>
      </c>
      <c r="C38" s="14" t="s">
        <v>4</v>
      </c>
      <c r="D38" s="15">
        <v>27.2</v>
      </c>
      <c r="E38" s="15">
        <f t="shared" si="3"/>
        <v>10.88</v>
      </c>
      <c r="F38" s="15">
        <v>61</v>
      </c>
      <c r="G38" s="15">
        <f t="shared" si="4"/>
        <v>36.6</v>
      </c>
      <c r="H38" s="15"/>
      <c r="I38" s="20"/>
      <c r="J38" s="15">
        <f t="shared" si="5"/>
        <v>47.480000000000004</v>
      </c>
      <c r="K38" s="8" t="s">
        <v>49</v>
      </c>
      <c r="L38" s="24" t="s">
        <v>44</v>
      </c>
    </row>
    <row r="39" spans="1:12" s="6" customFormat="1" ht="24" customHeight="1">
      <c r="A39" s="15">
        <v>37</v>
      </c>
      <c r="B39" s="7" t="s">
        <v>82</v>
      </c>
      <c r="C39" s="14" t="s">
        <v>83</v>
      </c>
      <c r="D39" s="15">
        <v>21</v>
      </c>
      <c r="E39" s="15">
        <f t="shared" si="3"/>
        <v>8.4</v>
      </c>
      <c r="F39" s="15">
        <v>64</v>
      </c>
      <c r="G39" s="15">
        <f t="shared" si="4"/>
        <v>38.4</v>
      </c>
      <c r="H39" s="15"/>
      <c r="I39" s="20"/>
      <c r="J39" s="15">
        <f t="shared" si="5"/>
        <v>46.8</v>
      </c>
      <c r="K39" s="8" t="s">
        <v>49</v>
      </c>
      <c r="L39" s="24" t="s">
        <v>45</v>
      </c>
    </row>
    <row r="40" spans="1:12" s="6" customFormat="1" ht="24" customHeight="1">
      <c r="A40" s="15">
        <v>38</v>
      </c>
      <c r="B40" s="7" t="s">
        <v>84</v>
      </c>
      <c r="C40" s="14" t="s">
        <v>29</v>
      </c>
      <c r="D40" s="15">
        <v>20.5</v>
      </c>
      <c r="E40" s="15">
        <f t="shared" si="3"/>
        <v>8.2000000000000011</v>
      </c>
      <c r="F40" s="15">
        <v>63</v>
      </c>
      <c r="G40" s="15">
        <f t="shared" si="4"/>
        <v>37.799999999999997</v>
      </c>
      <c r="H40" s="15"/>
      <c r="I40" s="20"/>
      <c r="J40" s="15">
        <f t="shared" si="5"/>
        <v>46</v>
      </c>
      <c r="K40" s="8" t="s">
        <v>49</v>
      </c>
      <c r="L40" s="24" t="s">
        <v>45</v>
      </c>
    </row>
    <row r="41" spans="1:12" s="6" customFormat="1" ht="24" customHeight="1">
      <c r="A41" s="15">
        <v>39</v>
      </c>
      <c r="B41" s="7" t="s">
        <v>85</v>
      </c>
      <c r="C41" s="14" t="s">
        <v>86</v>
      </c>
      <c r="D41" s="15">
        <v>32.4</v>
      </c>
      <c r="E41" s="15">
        <f t="shared" si="3"/>
        <v>12.96</v>
      </c>
      <c r="F41" s="15">
        <v>53</v>
      </c>
      <c r="G41" s="15">
        <f t="shared" si="4"/>
        <v>31.799999999999997</v>
      </c>
      <c r="H41" s="15"/>
      <c r="I41" s="20"/>
      <c r="J41" s="15">
        <f t="shared" si="5"/>
        <v>44.76</v>
      </c>
      <c r="K41" s="8" t="s">
        <v>49</v>
      </c>
      <c r="L41" s="24" t="s">
        <v>45</v>
      </c>
    </row>
    <row r="42" spans="1:12" s="6" customFormat="1" ht="24" customHeight="1">
      <c r="A42" s="15">
        <v>40</v>
      </c>
      <c r="B42" s="7" t="s">
        <v>87</v>
      </c>
      <c r="C42" s="14" t="s">
        <v>88</v>
      </c>
      <c r="D42" s="9">
        <v>12</v>
      </c>
      <c r="E42" s="15">
        <f t="shared" si="3"/>
        <v>4.8000000000000007</v>
      </c>
      <c r="F42" s="15">
        <v>64</v>
      </c>
      <c r="G42" s="15">
        <f t="shared" si="4"/>
        <v>38.4</v>
      </c>
      <c r="H42" s="15"/>
      <c r="I42" s="20"/>
      <c r="J42" s="15">
        <f t="shared" si="5"/>
        <v>43.2</v>
      </c>
      <c r="K42" s="8" t="s">
        <v>49</v>
      </c>
      <c r="L42" s="24" t="s">
        <v>44</v>
      </c>
    </row>
    <row r="43" spans="1:12" s="6" customFormat="1" ht="24" customHeight="1">
      <c r="A43" s="15">
        <v>41</v>
      </c>
      <c r="B43" s="7" t="s">
        <v>90</v>
      </c>
      <c r="C43" s="14" t="s">
        <v>11</v>
      </c>
      <c r="D43" s="15">
        <v>18.399999999999999</v>
      </c>
      <c r="E43" s="15">
        <f t="shared" si="3"/>
        <v>7.3599999999999994</v>
      </c>
      <c r="F43" s="15">
        <v>57</v>
      </c>
      <c r="G43" s="15">
        <f t="shared" si="4"/>
        <v>34.199999999999996</v>
      </c>
      <c r="H43" s="15">
        <v>1</v>
      </c>
      <c r="I43" s="21" t="s">
        <v>106</v>
      </c>
      <c r="J43" s="15">
        <f t="shared" si="5"/>
        <v>42.559999999999995</v>
      </c>
      <c r="K43" s="8" t="s">
        <v>49</v>
      </c>
      <c r="L43" s="24" t="s">
        <v>44</v>
      </c>
    </row>
    <row r="44" spans="1:12" s="6" customFormat="1" ht="24" customHeight="1">
      <c r="A44" s="15">
        <v>42</v>
      </c>
      <c r="B44" s="7" t="s">
        <v>89</v>
      </c>
      <c r="C44" s="14" t="s">
        <v>31</v>
      </c>
      <c r="D44" s="15">
        <v>20</v>
      </c>
      <c r="E44" s="15">
        <f t="shared" si="3"/>
        <v>8</v>
      </c>
      <c r="F44" s="15">
        <v>57.5</v>
      </c>
      <c r="G44" s="15">
        <f t="shared" si="4"/>
        <v>34.5</v>
      </c>
      <c r="H44" s="15"/>
      <c r="I44" s="20"/>
      <c r="J44" s="15">
        <f t="shared" si="5"/>
        <v>42.5</v>
      </c>
      <c r="K44" s="8" t="s">
        <v>49</v>
      </c>
      <c r="L44" s="24" t="s">
        <v>45</v>
      </c>
    </row>
    <row r="45" spans="1:12" s="6" customFormat="1" ht="24" customHeight="1">
      <c r="A45" s="15">
        <v>43</v>
      </c>
      <c r="B45" s="7" t="s">
        <v>91</v>
      </c>
      <c r="C45" s="14" t="s">
        <v>27</v>
      </c>
      <c r="D45" s="15">
        <v>16.899999999999999</v>
      </c>
      <c r="E45" s="15">
        <f t="shared" si="3"/>
        <v>6.76</v>
      </c>
      <c r="F45" s="15">
        <v>54</v>
      </c>
      <c r="G45" s="15">
        <f t="shared" si="4"/>
        <v>32.4</v>
      </c>
      <c r="H45" s="15"/>
      <c r="I45" s="20"/>
      <c r="J45" s="15">
        <f t="shared" si="5"/>
        <v>39.159999999999997</v>
      </c>
      <c r="K45" s="8" t="s">
        <v>49</v>
      </c>
      <c r="L45" s="24" t="s">
        <v>45</v>
      </c>
    </row>
    <row r="46" spans="1:12" s="6" customFormat="1" ht="24" customHeight="1">
      <c r="A46" s="15">
        <v>44</v>
      </c>
      <c r="B46" s="7" t="s">
        <v>93</v>
      </c>
      <c r="C46" s="14" t="s">
        <v>13</v>
      </c>
      <c r="D46" s="9">
        <v>3.9</v>
      </c>
      <c r="E46" s="15">
        <f t="shared" si="3"/>
        <v>1.56</v>
      </c>
      <c r="F46" s="15">
        <v>58</v>
      </c>
      <c r="G46" s="15">
        <f t="shared" si="4"/>
        <v>34.799999999999997</v>
      </c>
      <c r="H46" s="15">
        <v>2</v>
      </c>
      <c r="I46" s="21" t="s">
        <v>108</v>
      </c>
      <c r="J46" s="15">
        <f t="shared" si="5"/>
        <v>38.36</v>
      </c>
      <c r="K46" s="8" t="s">
        <v>49</v>
      </c>
      <c r="L46" s="24" t="s">
        <v>44</v>
      </c>
    </row>
    <row r="47" spans="1:12" s="6" customFormat="1" ht="24" customHeight="1">
      <c r="A47" s="15">
        <v>45</v>
      </c>
      <c r="B47" s="7" t="s">
        <v>92</v>
      </c>
      <c r="C47" s="14" t="s">
        <v>16</v>
      </c>
      <c r="D47" s="15">
        <v>12.9</v>
      </c>
      <c r="E47" s="15">
        <f t="shared" si="3"/>
        <v>5.16</v>
      </c>
      <c r="F47" s="15">
        <v>52</v>
      </c>
      <c r="G47" s="15">
        <f t="shared" si="4"/>
        <v>31.2</v>
      </c>
      <c r="H47" s="15">
        <v>1</v>
      </c>
      <c r="I47" s="21" t="s">
        <v>106</v>
      </c>
      <c r="J47" s="15">
        <f t="shared" si="5"/>
        <v>37.36</v>
      </c>
      <c r="K47" s="8" t="s">
        <v>49</v>
      </c>
      <c r="L47" s="24" t="s">
        <v>44</v>
      </c>
    </row>
    <row r="48" spans="1:12" s="6" customFormat="1" ht="30.75" customHeight="1">
      <c r="A48" s="15">
        <v>46</v>
      </c>
      <c r="B48" s="7" t="s">
        <v>95</v>
      </c>
      <c r="C48" s="14" t="s">
        <v>28</v>
      </c>
      <c r="D48" s="15">
        <v>20.8</v>
      </c>
      <c r="E48" s="15">
        <f t="shared" si="3"/>
        <v>8.32</v>
      </c>
      <c r="F48" s="15">
        <v>41</v>
      </c>
      <c r="G48" s="15">
        <f t="shared" si="4"/>
        <v>24.599999999999998</v>
      </c>
      <c r="H48" s="15">
        <v>2</v>
      </c>
      <c r="I48" s="21" t="s">
        <v>122</v>
      </c>
      <c r="J48" s="15">
        <f t="shared" si="5"/>
        <v>34.92</v>
      </c>
      <c r="K48" s="8" t="s">
        <v>49</v>
      </c>
      <c r="L48" s="24" t="s">
        <v>45</v>
      </c>
    </row>
    <row r="49" spans="1:12" s="6" customFormat="1" ht="24" customHeight="1">
      <c r="A49" s="15">
        <v>47</v>
      </c>
      <c r="B49" s="7" t="s">
        <v>94</v>
      </c>
      <c r="C49" s="14" t="s">
        <v>5</v>
      </c>
      <c r="D49" s="15">
        <v>19</v>
      </c>
      <c r="E49" s="15">
        <f t="shared" si="3"/>
        <v>7.6000000000000005</v>
      </c>
      <c r="F49" s="15">
        <v>43</v>
      </c>
      <c r="G49" s="15">
        <f t="shared" si="4"/>
        <v>25.8</v>
      </c>
      <c r="H49" s="15"/>
      <c r="I49" s="20"/>
      <c r="J49" s="15">
        <f t="shared" si="5"/>
        <v>33.4</v>
      </c>
      <c r="K49" s="8" t="s">
        <v>49</v>
      </c>
      <c r="L49" s="24" t="s">
        <v>44</v>
      </c>
    </row>
    <row r="50" spans="1:12" s="6" customFormat="1" ht="24" customHeight="1">
      <c r="A50" s="15">
        <v>48</v>
      </c>
      <c r="B50" s="7" t="s">
        <v>96</v>
      </c>
      <c r="C50" s="14" t="s">
        <v>17</v>
      </c>
      <c r="D50" s="15">
        <v>20.2</v>
      </c>
      <c r="E50" s="15">
        <f t="shared" si="3"/>
        <v>8.08</v>
      </c>
      <c r="F50" s="15">
        <v>40.5</v>
      </c>
      <c r="G50" s="15">
        <f t="shared" si="4"/>
        <v>24.3</v>
      </c>
      <c r="H50" s="15"/>
      <c r="I50" s="20"/>
      <c r="J50" s="15">
        <f t="shared" si="5"/>
        <v>32.380000000000003</v>
      </c>
      <c r="K50" s="8" t="s">
        <v>49</v>
      </c>
      <c r="L50" s="24" t="s">
        <v>45</v>
      </c>
    </row>
    <row r="51" spans="1:12" s="6" customFormat="1" ht="24" customHeight="1">
      <c r="A51" s="15">
        <v>49</v>
      </c>
      <c r="B51" s="7" t="s">
        <v>97</v>
      </c>
      <c r="C51" s="14" t="s">
        <v>6</v>
      </c>
      <c r="D51" s="9">
        <v>2</v>
      </c>
      <c r="E51" s="15">
        <f t="shared" si="3"/>
        <v>0.8</v>
      </c>
      <c r="F51" s="15">
        <v>49</v>
      </c>
      <c r="G51" s="15">
        <f t="shared" si="4"/>
        <v>29.4</v>
      </c>
      <c r="H51" s="15"/>
      <c r="I51" s="20"/>
      <c r="J51" s="15">
        <f t="shared" si="5"/>
        <v>30.2</v>
      </c>
      <c r="K51" s="8" t="s">
        <v>49</v>
      </c>
      <c r="L51" s="24" t="s">
        <v>44</v>
      </c>
    </row>
  </sheetData>
  <sortState ref="A3:L51">
    <sortCondition descending="1" ref="J1"/>
  </sortState>
  <mergeCells count="1">
    <mergeCell ref="A1:L1"/>
  </mergeCells>
  <phoneticPr fontId="1" type="noConversion"/>
  <pageMargins left="0.7" right="0.7" top="0.75" bottom="0.75" header="0.3" footer="0.3"/>
  <pageSetup paperSize="256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2021-06-09T08:41:34Z</dcterms:modified>
</cp:coreProperties>
</file>