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84"/>
  </bookViews>
  <sheets>
    <sheet name="黄平县" sheetId="3" r:id="rId1"/>
  </sheets>
  <externalReferences>
    <externalReference r:id="rId2"/>
  </externalReferences>
  <definedNames>
    <definedName name="_xlnm._FilterDatabase" localSheetId="0" hidden="1">黄平县!$A$2:$J$292</definedName>
    <definedName name="_xlnm.Print_Titles" localSheetId="0">黄平县!$1:$2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<sst xmlns="http://schemas.openxmlformats.org/spreadsheetml/2006/main" count="1284" uniqueCount="596">
  <si>
    <t>黄平县2025年公开选聘城市社区工作者笔试成绩排名及
入围资格复审考生名单</t>
  </si>
  <si>
    <t>序号</t>
  </si>
  <si>
    <t>姓名</t>
  </si>
  <si>
    <t>准考证号</t>
  </si>
  <si>
    <t>报考单位名称</t>
  </si>
  <si>
    <t>报考职位名称</t>
  </si>
  <si>
    <t>职位代码</t>
  </si>
  <si>
    <t>笔试成绩</t>
  </si>
  <si>
    <t>排名</t>
  </si>
  <si>
    <t>是否入围资格复审</t>
  </si>
  <si>
    <t>备注</t>
  </si>
  <si>
    <t>蔡利雯</t>
  </si>
  <si>
    <t>25040100423</t>
  </si>
  <si>
    <t>新州镇东方社区</t>
  </si>
  <si>
    <t>专职网格员</t>
  </si>
  <si>
    <t>是</t>
  </si>
  <si>
    <t>田怡</t>
  </si>
  <si>
    <t>25040101009</t>
  </si>
  <si>
    <t>任波</t>
  </si>
  <si>
    <t>25040100202</t>
  </si>
  <si>
    <t>杨正雯</t>
  </si>
  <si>
    <t>25040100424</t>
  </si>
  <si>
    <t>张琼</t>
  </si>
  <si>
    <t>25040100221</t>
  </si>
  <si>
    <t>杨胜江</t>
  </si>
  <si>
    <t>25040100125</t>
  </si>
  <si>
    <t>杨朝群</t>
  </si>
  <si>
    <t>25040100517</t>
  </si>
  <si>
    <t>潘家厚</t>
  </si>
  <si>
    <t>25040100218</t>
  </si>
  <si>
    <t>周孟香</t>
  </si>
  <si>
    <t>25040100213</t>
  </si>
  <si>
    <t>杨肖</t>
  </si>
  <si>
    <t>25040100205</t>
  </si>
  <si>
    <t>王智超</t>
  </si>
  <si>
    <t>25040100530</t>
  </si>
  <si>
    <t>宗庆龄</t>
  </si>
  <si>
    <t>25040100529</t>
  </si>
  <si>
    <t>杨能</t>
  </si>
  <si>
    <t>25040101008</t>
  </si>
  <si>
    <t>吴朝艺</t>
  </si>
  <si>
    <t>25040101010</t>
  </si>
  <si>
    <t>杨江妹</t>
  </si>
  <si>
    <t>25040100909</t>
  </si>
  <si>
    <t>涂昌平</t>
  </si>
  <si>
    <t>25040100916</t>
  </si>
  <si>
    <t>吴黔兴</t>
  </si>
  <si>
    <t>25040100526</t>
  </si>
  <si>
    <t>缺考</t>
  </si>
  <si>
    <t>潘立春</t>
  </si>
  <si>
    <t>25040100606</t>
  </si>
  <si>
    <t>朱荣涛</t>
  </si>
  <si>
    <t>25040100718</t>
  </si>
  <si>
    <t>吴昌艳</t>
  </si>
  <si>
    <t>25040100728</t>
  </si>
  <si>
    <t>吴艳</t>
  </si>
  <si>
    <t>25040100813</t>
  </si>
  <si>
    <t>吴晓沣</t>
  </si>
  <si>
    <t>25040101007</t>
  </si>
  <si>
    <t>王英</t>
  </si>
  <si>
    <t>25040101019</t>
  </si>
  <si>
    <t>杨雨炳</t>
  </si>
  <si>
    <t>25040100128</t>
  </si>
  <si>
    <t>新州镇东营社区</t>
  </si>
  <si>
    <t>雷金橙</t>
  </si>
  <si>
    <t>25040100821</t>
  </si>
  <si>
    <t>雷蕾</t>
  </si>
  <si>
    <t>25040100509</t>
  </si>
  <si>
    <t>向莹莹</t>
  </si>
  <si>
    <t>25040100124</t>
  </si>
  <si>
    <t>瞿绍垚</t>
  </si>
  <si>
    <t>25040100710</t>
  </si>
  <si>
    <t>杨梅</t>
  </si>
  <si>
    <t>25040101003</t>
  </si>
  <si>
    <t>张仁江</t>
  </si>
  <si>
    <t>25040100626</t>
  </si>
  <si>
    <t>潘麴</t>
  </si>
  <si>
    <t>25040100324</t>
  </si>
  <si>
    <t>杨平安</t>
  </si>
  <si>
    <t>25040100912</t>
  </si>
  <si>
    <t>廖世鑫</t>
  </si>
  <si>
    <t>25040100827</t>
  </si>
  <si>
    <t>潘旭阳</t>
  </si>
  <si>
    <t>25040100505</t>
  </si>
  <si>
    <t>杨江琴</t>
  </si>
  <si>
    <t>25040101016</t>
  </si>
  <si>
    <t>潘礼成</t>
  </si>
  <si>
    <t>25040101017</t>
  </si>
  <si>
    <t>陈刚艳</t>
  </si>
  <si>
    <t>25040100120</t>
  </si>
  <si>
    <t>25040100929</t>
  </si>
  <si>
    <t>蔡林莉</t>
  </si>
  <si>
    <t>25040100515</t>
  </si>
  <si>
    <t>李师其</t>
  </si>
  <si>
    <t>25040100126</t>
  </si>
  <si>
    <t>白典奇</t>
  </si>
  <si>
    <t>25040100525</t>
  </si>
  <si>
    <t>简永琴</t>
  </si>
  <si>
    <t>25040100228</t>
  </si>
  <si>
    <t>周雪梅</t>
  </si>
  <si>
    <t>25040100720</t>
  </si>
  <si>
    <t>吴锐</t>
  </si>
  <si>
    <t>25040100605</t>
  </si>
  <si>
    <t>周兰玲</t>
  </si>
  <si>
    <t>25040100802</t>
  </si>
  <si>
    <t>周明英</t>
  </si>
  <si>
    <t>25040100803</t>
  </si>
  <si>
    <t>雷小会</t>
  </si>
  <si>
    <t>25040100611</t>
  </si>
  <si>
    <t>吴琪琪</t>
  </si>
  <si>
    <t>25040100801</t>
  </si>
  <si>
    <t>张燕梅</t>
  </si>
  <si>
    <t>25040100116</t>
  </si>
  <si>
    <t>石甜甜</t>
  </si>
  <si>
    <t>25040100304</t>
  </si>
  <si>
    <t>张晓露</t>
  </si>
  <si>
    <t>25040100315</t>
  </si>
  <si>
    <t>武俞月</t>
  </si>
  <si>
    <t>25040100510</t>
  </si>
  <si>
    <t>冷启红</t>
  </si>
  <si>
    <t>25040100604</t>
  </si>
  <si>
    <t>吴思霖</t>
  </si>
  <si>
    <t>25040100623</t>
  </si>
  <si>
    <t>王玲玲</t>
  </si>
  <si>
    <t>25040100808</t>
  </si>
  <si>
    <t>潘家凯</t>
  </si>
  <si>
    <t>25040100819</t>
  </si>
  <si>
    <t>潘岳</t>
  </si>
  <si>
    <t>25040100901</t>
  </si>
  <si>
    <t>张灿</t>
  </si>
  <si>
    <t>25040100919</t>
  </si>
  <si>
    <t>张雅琪</t>
  </si>
  <si>
    <t>25040100118</t>
  </si>
  <si>
    <t>新州镇飞云社区</t>
  </si>
  <si>
    <t>杨凤筑</t>
  </si>
  <si>
    <t>25040100902</t>
  </si>
  <si>
    <t>李飞跃</t>
  </si>
  <si>
    <t>25040100730</t>
  </si>
  <si>
    <t>王小燕</t>
  </si>
  <si>
    <t>25040101012</t>
  </si>
  <si>
    <t>王朝云</t>
  </si>
  <si>
    <t>25040100622</t>
  </si>
  <si>
    <t>姜晓涯</t>
  </si>
  <si>
    <t>25040100210</t>
  </si>
  <si>
    <t>杨林华</t>
  </si>
  <si>
    <t>25040100223</t>
  </si>
  <si>
    <t>王国琛</t>
  </si>
  <si>
    <t>25040100207</t>
  </si>
  <si>
    <t>潘宗华</t>
  </si>
  <si>
    <t>25040100907</t>
  </si>
  <si>
    <t>潘相钱</t>
  </si>
  <si>
    <t>25040100122</t>
  </si>
  <si>
    <t>王文晔</t>
  </si>
  <si>
    <t>25040100705</t>
  </si>
  <si>
    <t>潘阳海</t>
  </si>
  <si>
    <t>25040100317</t>
  </si>
  <si>
    <t>杨妹中</t>
  </si>
  <si>
    <t>25040100322</t>
  </si>
  <si>
    <t>雷林汐</t>
  </si>
  <si>
    <t>25040100615</t>
  </si>
  <si>
    <t>王菲菲</t>
  </si>
  <si>
    <t>25040100409</t>
  </si>
  <si>
    <t>王艳</t>
  </si>
  <si>
    <t>25040100523</t>
  </si>
  <si>
    <t>廖隆励</t>
  </si>
  <si>
    <t>25040100512</t>
  </si>
  <si>
    <t>宋佳</t>
  </si>
  <si>
    <t>25040100716</t>
  </si>
  <si>
    <t>潘飞</t>
  </si>
  <si>
    <t>25040100729</t>
  </si>
  <si>
    <t>安维月</t>
  </si>
  <si>
    <t>25040100518</t>
  </si>
  <si>
    <t>赵昌艳</t>
  </si>
  <si>
    <t>25040100429</t>
  </si>
  <si>
    <t>王庭春</t>
  </si>
  <si>
    <t>25040100717</t>
  </si>
  <si>
    <t>潘元阳</t>
  </si>
  <si>
    <t>25040100620</t>
  </si>
  <si>
    <t>杨羽</t>
  </si>
  <si>
    <t>25040100413</t>
  </si>
  <si>
    <t>向随洪</t>
  </si>
  <si>
    <t>25040100610</t>
  </si>
  <si>
    <t>廖琼</t>
  </si>
  <si>
    <t>25040100112</t>
  </si>
  <si>
    <t>涂林燕</t>
  </si>
  <si>
    <t>25040100603</t>
  </si>
  <si>
    <t>杨春花</t>
  </si>
  <si>
    <t>25040100811</t>
  </si>
  <si>
    <t>简啸</t>
  </si>
  <si>
    <t>25040100320</t>
  </si>
  <si>
    <t>杨志高</t>
  </si>
  <si>
    <t>25040100727</t>
  </si>
  <si>
    <t>陈相合</t>
  </si>
  <si>
    <t>25040100926</t>
  </si>
  <si>
    <t>潘晓</t>
  </si>
  <si>
    <t>25040100830</t>
  </si>
  <si>
    <t>杨舒悦</t>
  </si>
  <si>
    <t>25040100513</t>
  </si>
  <si>
    <t>雷仙花</t>
  </si>
  <si>
    <t>25040100412</t>
  </si>
  <si>
    <t>张子鉴</t>
  </si>
  <si>
    <t>25040100809</t>
  </si>
  <si>
    <t>杨芳</t>
  </si>
  <si>
    <t>25040100621</t>
  </si>
  <si>
    <t>潘胜方</t>
  </si>
  <si>
    <t>25040100420</t>
  </si>
  <si>
    <t>袁兴琼</t>
  </si>
  <si>
    <t>25040100104</t>
  </si>
  <si>
    <t>朱霞</t>
  </si>
  <si>
    <t>25040100325</t>
  </si>
  <si>
    <t>王春会</t>
  </si>
  <si>
    <t>25040100204</t>
  </si>
  <si>
    <t>叶静</t>
  </si>
  <si>
    <t>25040100214</t>
  </si>
  <si>
    <t>肖纪龙</t>
  </si>
  <si>
    <t>25040100711</t>
  </si>
  <si>
    <t>龙人源</t>
  </si>
  <si>
    <t>25040100905</t>
  </si>
  <si>
    <t>吴治鹏</t>
  </si>
  <si>
    <t>25040101005</t>
  </si>
  <si>
    <t>杨顺丽</t>
  </si>
  <si>
    <t>25040100722</t>
  </si>
  <si>
    <t>樊春元</t>
  </si>
  <si>
    <t>25040100725</t>
  </si>
  <si>
    <t>刘盼</t>
  </si>
  <si>
    <t>25040100702</t>
  </si>
  <si>
    <t>田英英</t>
  </si>
  <si>
    <t>25040100715</t>
  </si>
  <si>
    <t>张玄丽</t>
  </si>
  <si>
    <t>25040100312</t>
  </si>
  <si>
    <t>廖玉仙</t>
  </si>
  <si>
    <t>25040100614</t>
  </si>
  <si>
    <t>秦成婕</t>
  </si>
  <si>
    <t>25040101002</t>
  </si>
  <si>
    <t>吴方琴</t>
  </si>
  <si>
    <t>25040100516</t>
  </si>
  <si>
    <t>蔡应军</t>
  </si>
  <si>
    <t>25040100103</t>
  </si>
  <si>
    <t>吴阳</t>
  </si>
  <si>
    <t>25040100114</t>
  </si>
  <si>
    <t>杨颖</t>
  </si>
  <si>
    <t>25040100224</t>
  </si>
  <si>
    <t>张万珍</t>
  </si>
  <si>
    <t>25040100229</t>
  </si>
  <si>
    <t>潘芬</t>
  </si>
  <si>
    <t>25040100307</t>
  </si>
  <si>
    <t>潘东阳</t>
  </si>
  <si>
    <t>25040100316</t>
  </si>
  <si>
    <t>潘忠文</t>
  </si>
  <si>
    <t>25040100319</t>
  </si>
  <si>
    <t>杨通婷</t>
  </si>
  <si>
    <t>25040100323</t>
  </si>
  <si>
    <t>杨秀梅</t>
  </si>
  <si>
    <t>25040100326</t>
  </si>
  <si>
    <t>张春</t>
  </si>
  <si>
    <t>25040100329</t>
  </si>
  <si>
    <t>姚秋璇</t>
  </si>
  <si>
    <t>25040100401</t>
  </si>
  <si>
    <t>王秋兴</t>
  </si>
  <si>
    <t>25040100402</t>
  </si>
  <si>
    <t>杨方力</t>
  </si>
  <si>
    <t>25040100403</t>
  </si>
  <si>
    <t>潘成钱</t>
  </si>
  <si>
    <t>25040100406</t>
  </si>
  <si>
    <t>雷海燕</t>
  </si>
  <si>
    <t>25040100415</t>
  </si>
  <si>
    <t>周为勤</t>
  </si>
  <si>
    <t>25040100417</t>
  </si>
  <si>
    <t>莫庆威</t>
  </si>
  <si>
    <t>25040100418</t>
  </si>
  <si>
    <t>潘令蝶</t>
  </si>
  <si>
    <t>25040100422</t>
  </si>
  <si>
    <t>雷茜</t>
  </si>
  <si>
    <t>25040100504</t>
  </si>
  <si>
    <t>秦国智</t>
  </si>
  <si>
    <t>25040100521</t>
  </si>
  <si>
    <t>杨润</t>
  </si>
  <si>
    <t>25040100522</t>
  </si>
  <si>
    <t>潘州</t>
  </si>
  <si>
    <t>25040100524</t>
  </si>
  <si>
    <t>邹梦瑶</t>
  </si>
  <si>
    <t>25040100601</t>
  </si>
  <si>
    <t>潘桃花</t>
  </si>
  <si>
    <t>25040100609</t>
  </si>
  <si>
    <t>任红燕</t>
  </si>
  <si>
    <t>25040100618</t>
  </si>
  <si>
    <t>李玲</t>
  </si>
  <si>
    <t>25040100630</t>
  </si>
  <si>
    <t>欧华翔</t>
  </si>
  <si>
    <t>25040100706</t>
  </si>
  <si>
    <t>舒象松</t>
  </si>
  <si>
    <t>25040100707</t>
  </si>
  <si>
    <t>潘心玲</t>
  </si>
  <si>
    <t>25040100713</t>
  </si>
  <si>
    <t>龙小方</t>
  </si>
  <si>
    <t>25040100723</t>
  </si>
  <si>
    <t>王朝眀</t>
  </si>
  <si>
    <t>25040100815</t>
  </si>
  <si>
    <t>蒙飞</t>
  </si>
  <si>
    <t>25040100820</t>
  </si>
  <si>
    <t>杨通银</t>
  </si>
  <si>
    <t>25040100903</t>
  </si>
  <si>
    <t>张婷</t>
  </si>
  <si>
    <t>25040100910</t>
  </si>
  <si>
    <t>潘艳</t>
  </si>
  <si>
    <t>25040100917</t>
  </si>
  <si>
    <t>冯斌</t>
  </si>
  <si>
    <t>25040100920</t>
  </si>
  <si>
    <t>张丽</t>
  </si>
  <si>
    <t>25040100923</t>
  </si>
  <si>
    <t>龙和平</t>
  </si>
  <si>
    <t>25040100924</t>
  </si>
  <si>
    <t>贾婷雅</t>
  </si>
  <si>
    <t>25040101004</t>
  </si>
  <si>
    <t>李雪</t>
  </si>
  <si>
    <t>25040100110</t>
  </si>
  <si>
    <t>新州镇四屏社区</t>
  </si>
  <si>
    <t>邓煜琳</t>
  </si>
  <si>
    <t>25040101014</t>
  </si>
  <si>
    <t>田景飞</t>
  </si>
  <si>
    <t>25040100217</t>
  </si>
  <si>
    <t>潘渊</t>
  </si>
  <si>
    <t>25040100108</t>
  </si>
  <si>
    <t>杨妹</t>
  </si>
  <si>
    <t>25040100121</t>
  </si>
  <si>
    <t>杨芬</t>
  </si>
  <si>
    <t>25040100519</t>
  </si>
  <si>
    <t>罗佳佳</t>
  </si>
  <si>
    <t>25040100708</t>
  </si>
  <si>
    <t>潘成</t>
  </si>
  <si>
    <t>25040100321</t>
  </si>
  <si>
    <t>彭冰文</t>
  </si>
  <si>
    <t>25040100817</t>
  </si>
  <si>
    <t>张家鹏</t>
  </si>
  <si>
    <t>25040100328</t>
  </si>
  <si>
    <t>李思宁</t>
  </si>
  <si>
    <t>25040100428</t>
  </si>
  <si>
    <t>杨明星</t>
  </si>
  <si>
    <t>25040100501</t>
  </si>
  <si>
    <t>陈赓</t>
  </si>
  <si>
    <t>25040100203</t>
  </si>
  <si>
    <t>杨正发</t>
  </si>
  <si>
    <t>25040100227</t>
  </si>
  <si>
    <t>吴玉兰</t>
  </si>
  <si>
    <t>25040100607</t>
  </si>
  <si>
    <t>陈成</t>
  </si>
  <si>
    <t>25040100703</t>
  </si>
  <si>
    <t>吕宗宇</t>
  </si>
  <si>
    <t>25040100921</t>
  </si>
  <si>
    <t>潘友红</t>
  </si>
  <si>
    <t>25040100115</t>
  </si>
  <si>
    <t>杨舒婷</t>
  </si>
  <si>
    <t>25040100508</t>
  </si>
  <si>
    <t>吴乐</t>
  </si>
  <si>
    <t>25040100404</t>
  </si>
  <si>
    <t>吴明秀</t>
  </si>
  <si>
    <t>25040100930</t>
  </si>
  <si>
    <t>李忠斌</t>
  </si>
  <si>
    <t>25040100918</t>
  </si>
  <si>
    <t>杨兰英</t>
  </si>
  <si>
    <t>25040100807</t>
  </si>
  <si>
    <t>杨正生</t>
  </si>
  <si>
    <t>25040100311</t>
  </si>
  <si>
    <t>罗明珍</t>
  </si>
  <si>
    <t>25040100421</t>
  </si>
  <si>
    <t>王龙菊</t>
  </si>
  <si>
    <t>25040100927</t>
  </si>
  <si>
    <t>张兴扬</t>
  </si>
  <si>
    <t>25040100201</t>
  </si>
  <si>
    <t>周熙玉</t>
  </si>
  <si>
    <t>25040100113</t>
  </si>
  <si>
    <t>梁应春</t>
  </si>
  <si>
    <t>25040100922</t>
  </si>
  <si>
    <t>杨小英</t>
  </si>
  <si>
    <t>25040100714</t>
  </si>
  <si>
    <t>潘琴</t>
  </si>
  <si>
    <t>25040100209</t>
  </si>
  <si>
    <t>何冬琴</t>
  </si>
  <si>
    <t>25040100220</t>
  </si>
  <si>
    <t>雷安程</t>
  </si>
  <si>
    <t>25040100123</t>
  </si>
  <si>
    <t>潘健红</t>
  </si>
  <si>
    <t>25040100527</t>
  </si>
  <si>
    <t>罗廷会</t>
  </si>
  <si>
    <t>25040100111</t>
  </si>
  <si>
    <t>龙春花</t>
  </si>
  <si>
    <t>25040100313</t>
  </si>
  <si>
    <t>黄露露</t>
  </si>
  <si>
    <t>25040100407</t>
  </si>
  <si>
    <t>李杰</t>
  </si>
  <si>
    <t>25040100410</t>
  </si>
  <si>
    <t>管庆鑫</t>
  </si>
  <si>
    <t>25040100502</t>
  </si>
  <si>
    <t>曹菁菁</t>
  </si>
  <si>
    <t>25040100528</t>
  </si>
  <si>
    <t>孙翎纭</t>
  </si>
  <si>
    <t>25040100608</t>
  </si>
  <si>
    <t>赵亚楠</t>
  </si>
  <si>
    <t>25040100612</t>
  </si>
  <si>
    <t>王庭芳</t>
  </si>
  <si>
    <t>25040100624</t>
  </si>
  <si>
    <t>李雪梅</t>
  </si>
  <si>
    <t>25040100726</t>
  </si>
  <si>
    <t>卢安莹</t>
  </si>
  <si>
    <t>25040101015</t>
  </si>
  <si>
    <t>杨林飞</t>
  </si>
  <si>
    <t>25040100828</t>
  </si>
  <si>
    <t>新州镇文星社区</t>
  </si>
  <si>
    <t>从事社区党务工作</t>
  </si>
  <si>
    <t>解侦祥</t>
  </si>
  <si>
    <t>25040100928</t>
  </si>
  <si>
    <t>何超超</t>
  </si>
  <si>
    <t>25040100617</t>
  </si>
  <si>
    <t>杨东平</t>
  </si>
  <si>
    <t>25040100810</t>
  </si>
  <si>
    <t>杨河鑫</t>
  </si>
  <si>
    <t>25040100818</t>
  </si>
  <si>
    <t>杨昌英</t>
  </si>
  <si>
    <t>25040100310</t>
  </si>
  <si>
    <t>骆德玉</t>
  </si>
  <si>
    <t>25040100129</t>
  </si>
  <si>
    <t>杨志鹏</t>
  </si>
  <si>
    <t>25040100216</t>
  </si>
  <si>
    <t>张皓婷</t>
  </si>
  <si>
    <t>25040101018</t>
  </si>
  <si>
    <t>李凯燕</t>
  </si>
  <si>
    <t>25040100619</t>
  </si>
  <si>
    <t>杨晓芬</t>
  </si>
  <si>
    <t>25040100414</t>
  </si>
  <si>
    <t>潘瑶</t>
  </si>
  <si>
    <t>25040100822</t>
  </si>
  <si>
    <t>韩筠羚</t>
  </si>
  <si>
    <t>25040100616</t>
  </si>
  <si>
    <t>江海</t>
  </si>
  <si>
    <t>25040100704</t>
  </si>
  <si>
    <t>刘玲</t>
  </si>
  <si>
    <t>25040100906</t>
  </si>
  <si>
    <t>张炳情</t>
  </si>
  <si>
    <t>25040100805</t>
  </si>
  <si>
    <t>吴仕钊</t>
  </si>
  <si>
    <t>25040100102</t>
  </si>
  <si>
    <t>吴燕</t>
  </si>
  <si>
    <t>25040100107</t>
  </si>
  <si>
    <t>潘英</t>
  </si>
  <si>
    <t>25040100117</t>
  </si>
  <si>
    <t>白长林</t>
  </si>
  <si>
    <t>25040100208</t>
  </si>
  <si>
    <t>潘国庆</t>
  </si>
  <si>
    <t>25040100309</t>
  </si>
  <si>
    <t>雷英</t>
  </si>
  <si>
    <t>25040100318</t>
  </si>
  <si>
    <t>张金泉</t>
  </si>
  <si>
    <t>25040101011</t>
  </si>
  <si>
    <t>李树</t>
  </si>
  <si>
    <t>25040100804</t>
  </si>
  <si>
    <t>孙廓凤</t>
  </si>
  <si>
    <t>25040100305</t>
  </si>
  <si>
    <t>吴宇兴</t>
  </si>
  <si>
    <t>25040100225</t>
  </si>
  <si>
    <t>姚驿凡</t>
  </si>
  <si>
    <t>25040100427</t>
  </si>
  <si>
    <t>宋旭辉</t>
  </si>
  <si>
    <t>25040100302</t>
  </si>
  <si>
    <t>王桃花</t>
  </si>
  <si>
    <t>25040100301</t>
  </si>
  <si>
    <t>冯邦美</t>
  </si>
  <si>
    <t>25040100212</t>
  </si>
  <si>
    <t>吴衣伙</t>
  </si>
  <si>
    <t>25040100230</t>
  </si>
  <si>
    <t>徐芳芳</t>
  </si>
  <si>
    <t>25040100709</t>
  </si>
  <si>
    <t>25040100625</t>
  </si>
  <si>
    <t>潘燕杨</t>
  </si>
  <si>
    <t>25040100602</t>
  </si>
  <si>
    <t>万里</t>
  </si>
  <si>
    <t>25040100425</t>
  </si>
  <si>
    <t>刘晓芳</t>
  </si>
  <si>
    <t>25040100629</t>
  </si>
  <si>
    <t>潘家艳</t>
  </si>
  <si>
    <t>25040100823</t>
  </si>
  <si>
    <t>杨再英</t>
  </si>
  <si>
    <t>25040100825</t>
  </si>
  <si>
    <t>曾垚青</t>
  </si>
  <si>
    <t>25040100627</t>
  </si>
  <si>
    <t>罗春艳</t>
  </si>
  <si>
    <t>25040101006</t>
  </si>
  <si>
    <t>雷浩</t>
  </si>
  <si>
    <t>25040100506</t>
  </si>
  <si>
    <t>杨林</t>
  </si>
  <si>
    <t>25040100806</t>
  </si>
  <si>
    <t>潘秋明</t>
  </si>
  <si>
    <t>25040100904</t>
  </si>
  <si>
    <t>潘开花</t>
  </si>
  <si>
    <t>25040100206</t>
  </si>
  <si>
    <t>陈霞</t>
  </si>
  <si>
    <t>25040100411</t>
  </si>
  <si>
    <t>潘丽</t>
  </si>
  <si>
    <t>25040100419</t>
  </si>
  <si>
    <t>祁晓彤</t>
  </si>
  <si>
    <t>25040100211</t>
  </si>
  <si>
    <t>雷泺铍</t>
  </si>
  <si>
    <t>25040100925</t>
  </si>
  <si>
    <t>杨剑英</t>
  </si>
  <si>
    <t>25040100520</t>
  </si>
  <si>
    <t>杨彭尹</t>
  </si>
  <si>
    <t>25040100426</t>
  </si>
  <si>
    <t>新州镇兴隆社区</t>
  </si>
  <si>
    <t>陈约</t>
  </si>
  <si>
    <t>25040100511</t>
  </si>
  <si>
    <t>刘海霞</t>
  </si>
  <si>
    <t>25040100101</t>
  </si>
  <si>
    <t>雷小琴</t>
  </si>
  <si>
    <t>25040101020</t>
  </si>
  <si>
    <t>25040100816</t>
  </si>
  <si>
    <t>25040100628</t>
  </si>
  <si>
    <t>潘兰</t>
  </si>
  <si>
    <t>25040100127</t>
  </si>
  <si>
    <t>李江阳</t>
  </si>
  <si>
    <t>25040100303</t>
  </si>
  <si>
    <t>张兴惠</t>
  </si>
  <si>
    <t>25040100306</t>
  </si>
  <si>
    <t>潘金光</t>
  </si>
  <si>
    <t>25040100219</t>
  </si>
  <si>
    <t>潘晓彤</t>
  </si>
  <si>
    <t>25040100222</t>
  </si>
  <si>
    <t>李文艺</t>
  </si>
  <si>
    <t>25040100308</t>
  </si>
  <si>
    <t>吴兴星</t>
  </si>
  <si>
    <t>25040100908</t>
  </si>
  <si>
    <t>雷云</t>
  </si>
  <si>
    <t>25040100430</t>
  </si>
  <si>
    <t>唐柳红</t>
  </si>
  <si>
    <t>25040100408</t>
  </si>
  <si>
    <t>代明发</t>
  </si>
  <si>
    <t>25040100712</t>
  </si>
  <si>
    <t>刘萍</t>
  </si>
  <si>
    <t>25040100327</t>
  </si>
  <si>
    <t>沈廷碧</t>
  </si>
  <si>
    <t>25040100226</t>
  </si>
  <si>
    <t>孙兴莉</t>
  </si>
  <si>
    <t>25040100314</t>
  </si>
  <si>
    <t>杨黎明</t>
  </si>
  <si>
    <t>25040100812</t>
  </si>
  <si>
    <t>周倩宏</t>
  </si>
  <si>
    <t>25040100507</t>
  </si>
  <si>
    <t>王永刚</t>
  </si>
  <si>
    <t>25040101013</t>
  </si>
  <si>
    <t>杨乐</t>
  </si>
  <si>
    <t>25040100405</t>
  </si>
  <si>
    <t>吴昌照</t>
  </si>
  <si>
    <t>25040100829</t>
  </si>
  <si>
    <t>梅启琴</t>
  </si>
  <si>
    <t>25040100824</t>
  </si>
  <si>
    <t>雷洪</t>
  </si>
  <si>
    <t>25040100503</t>
  </si>
  <si>
    <t>杨燕</t>
  </si>
  <si>
    <t>25040100721</t>
  </si>
  <si>
    <t>雷安兰</t>
  </si>
  <si>
    <t>25040100106</t>
  </si>
  <si>
    <t>吴寿明</t>
  </si>
  <si>
    <t>25040100613</t>
  </si>
  <si>
    <t>赵朋</t>
  </si>
  <si>
    <t>25040100913</t>
  </si>
  <si>
    <t>潘家燕</t>
  </si>
  <si>
    <t>25040100915</t>
  </si>
  <si>
    <t>安艳帮</t>
  </si>
  <si>
    <t>25040100416</t>
  </si>
  <si>
    <t>潘华</t>
  </si>
  <si>
    <t>25040100701</t>
  </si>
  <si>
    <t>梅通琴</t>
  </si>
  <si>
    <t>25040100914</t>
  </si>
  <si>
    <t>彭俊雪</t>
  </si>
  <si>
    <t>25040100105</t>
  </si>
  <si>
    <t>刘承国</t>
  </si>
  <si>
    <t>25040100109</t>
  </si>
  <si>
    <t>熊红梅</t>
  </si>
  <si>
    <t>25040100119</t>
  </si>
  <si>
    <t>廖艺杰</t>
  </si>
  <si>
    <t>25040100130</t>
  </si>
  <si>
    <t>徐勇</t>
  </si>
  <si>
    <t>25040100215</t>
  </si>
  <si>
    <t>陈炫峰</t>
  </si>
  <si>
    <t>25040100330</t>
  </si>
  <si>
    <t>向国缘</t>
  </si>
  <si>
    <t>25040100514</t>
  </si>
  <si>
    <t>25040100719</t>
  </si>
  <si>
    <t>张洪</t>
  </si>
  <si>
    <t>25040100724</t>
  </si>
  <si>
    <t>陈青青</t>
  </si>
  <si>
    <t>25040100814</t>
  </si>
  <si>
    <t>谢海燕</t>
  </si>
  <si>
    <t>25040100826</t>
  </si>
  <si>
    <t>陈文平</t>
  </si>
  <si>
    <t>25040100911</t>
  </si>
  <si>
    <t>张国梅</t>
  </si>
  <si>
    <t>25040101001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</si>
</sst>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20"/>
      <color rgb="FF000000"/>
      <name val="方正小标宋简体"/>
      <charset val="134"/>
    </font>
    <font>
      <b/>
      <sz val="13"/>
      <name val="宋体"/>
      <charset val="134"/>
    </font>
    <font>
      <sz val="11"/>
      <name val="Calibri"/>
      <charset val="134"/>
    </font>
    <font>
      <sz val="11"/>
      <name val="方正书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SGB123\Desktop\&#23433;&#2549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安排表"/>
    </sheetNames>
    <sheetDataSet>
      <sheetData sheetId="0">
        <row r="1">
          <cell r="C1" t="str">
            <v>准考证号</v>
          </cell>
          <cell r="D1" t="str">
            <v>报考单位名称</v>
          </cell>
          <cell r="E1" t="str">
            <v>报考职位名称</v>
          </cell>
          <cell r="F1" t="str">
            <v>报考职位代码</v>
          </cell>
        </row>
        <row r="2">
          <cell r="C2" t="str">
            <v>25040100101</v>
          </cell>
          <cell r="D2" t="str">
            <v>新州镇兴隆社区</v>
          </cell>
          <cell r="E2" t="str">
            <v>专职网格员</v>
          </cell>
          <cell r="F2" t="str">
            <v>0007</v>
          </cell>
        </row>
        <row r="3">
          <cell r="C3" t="str">
            <v>25040100102</v>
          </cell>
          <cell r="D3" t="str">
            <v>新州镇文星社区</v>
          </cell>
          <cell r="E3" t="str">
            <v>从事社区党务工作</v>
          </cell>
          <cell r="F3" t="str">
            <v>0005</v>
          </cell>
        </row>
        <row r="4">
          <cell r="C4" t="str">
            <v>25040100103</v>
          </cell>
          <cell r="D4" t="str">
            <v>新州镇飞云社区</v>
          </cell>
          <cell r="E4" t="str">
            <v>专职网格员</v>
          </cell>
          <cell r="F4" t="str">
            <v>0003</v>
          </cell>
        </row>
        <row r="5">
          <cell r="C5" t="str">
            <v>25040100104</v>
          </cell>
          <cell r="D5" t="str">
            <v>新州镇飞云社区</v>
          </cell>
          <cell r="E5" t="str">
            <v>专职网格员</v>
          </cell>
          <cell r="F5" t="str">
            <v>0003</v>
          </cell>
        </row>
        <row r="6">
          <cell r="C6" t="str">
            <v>25040100105</v>
          </cell>
          <cell r="D6" t="str">
            <v>新州镇兴隆社区</v>
          </cell>
          <cell r="E6" t="str">
            <v>专职网格员</v>
          </cell>
          <cell r="F6" t="str">
            <v>0007</v>
          </cell>
        </row>
        <row r="7">
          <cell r="C7" t="str">
            <v>25040100106</v>
          </cell>
          <cell r="D7" t="str">
            <v>新州镇兴隆社区</v>
          </cell>
          <cell r="E7" t="str">
            <v>专职网格员</v>
          </cell>
          <cell r="F7" t="str">
            <v>0007</v>
          </cell>
        </row>
        <row r="8">
          <cell r="C8" t="str">
            <v>25040100107</v>
          </cell>
          <cell r="D8" t="str">
            <v>新州镇文星社区</v>
          </cell>
          <cell r="E8" t="str">
            <v>从事社区党务工作</v>
          </cell>
          <cell r="F8" t="str">
            <v>0005</v>
          </cell>
        </row>
        <row r="9">
          <cell r="C9" t="str">
            <v>25040100108</v>
          </cell>
          <cell r="D9" t="str">
            <v>新州镇四屏社区</v>
          </cell>
          <cell r="E9" t="str">
            <v>专职网格员</v>
          </cell>
          <cell r="F9" t="str">
            <v>0004</v>
          </cell>
        </row>
        <row r="10">
          <cell r="C10" t="str">
            <v>25040100109</v>
          </cell>
          <cell r="D10" t="str">
            <v>新州镇兴隆社区</v>
          </cell>
          <cell r="E10" t="str">
            <v>专职网格员</v>
          </cell>
          <cell r="F10" t="str">
            <v>0007</v>
          </cell>
        </row>
        <row r="11">
          <cell r="C11" t="str">
            <v>25040100110</v>
          </cell>
          <cell r="D11" t="str">
            <v>新州镇四屏社区</v>
          </cell>
          <cell r="E11" t="str">
            <v>专职网格员</v>
          </cell>
          <cell r="F11" t="str">
            <v>0004</v>
          </cell>
        </row>
        <row r="12">
          <cell r="C12" t="str">
            <v>25040100111</v>
          </cell>
          <cell r="D12" t="str">
            <v>新州镇四屏社区</v>
          </cell>
          <cell r="E12" t="str">
            <v>专职网格员</v>
          </cell>
          <cell r="F12" t="str">
            <v>0004</v>
          </cell>
        </row>
        <row r="13">
          <cell r="C13" t="str">
            <v>25040100112</v>
          </cell>
          <cell r="D13" t="str">
            <v>新州镇飞云社区</v>
          </cell>
          <cell r="E13" t="str">
            <v>专职网格员</v>
          </cell>
          <cell r="F13" t="str">
            <v>0003</v>
          </cell>
        </row>
        <row r="14">
          <cell r="C14" t="str">
            <v>25040100113</v>
          </cell>
          <cell r="D14" t="str">
            <v>新州镇四屏社区</v>
          </cell>
          <cell r="E14" t="str">
            <v>专职网格员</v>
          </cell>
          <cell r="F14" t="str">
            <v>0004</v>
          </cell>
        </row>
        <row r="15">
          <cell r="C15" t="str">
            <v>25040100114</v>
          </cell>
          <cell r="D15" t="str">
            <v>新州镇飞云社区</v>
          </cell>
          <cell r="E15" t="str">
            <v>专职网格员</v>
          </cell>
          <cell r="F15" t="str">
            <v>0003</v>
          </cell>
        </row>
        <row r="16">
          <cell r="C16" t="str">
            <v>25040100115</v>
          </cell>
          <cell r="D16" t="str">
            <v>新州镇四屏社区</v>
          </cell>
          <cell r="E16" t="str">
            <v>专职网格员</v>
          </cell>
          <cell r="F16" t="str">
            <v>0004</v>
          </cell>
        </row>
        <row r="17">
          <cell r="C17" t="str">
            <v>25040100116</v>
          </cell>
          <cell r="D17" t="str">
            <v>新州镇东营社区</v>
          </cell>
          <cell r="E17" t="str">
            <v>专职网格员</v>
          </cell>
          <cell r="F17" t="str">
            <v>0002</v>
          </cell>
        </row>
        <row r="18">
          <cell r="C18" t="str">
            <v>25040100117</v>
          </cell>
          <cell r="D18" t="str">
            <v>新州镇文星社区</v>
          </cell>
          <cell r="E18" t="str">
            <v>从事社区党务工作</v>
          </cell>
          <cell r="F18" t="str">
            <v>0005</v>
          </cell>
        </row>
        <row r="19">
          <cell r="C19" t="str">
            <v>25040100118</v>
          </cell>
          <cell r="D19" t="str">
            <v>新州镇飞云社区</v>
          </cell>
          <cell r="E19" t="str">
            <v>专职网格员</v>
          </cell>
          <cell r="F19" t="str">
            <v>0003</v>
          </cell>
        </row>
        <row r="20">
          <cell r="C20" t="str">
            <v>25040100119</v>
          </cell>
          <cell r="D20" t="str">
            <v>新州镇兴隆社区</v>
          </cell>
          <cell r="E20" t="str">
            <v>专职网格员</v>
          </cell>
          <cell r="F20" t="str">
            <v>0007</v>
          </cell>
        </row>
        <row r="21">
          <cell r="C21" t="str">
            <v>25040100120</v>
          </cell>
          <cell r="D21" t="str">
            <v>新州镇东营社区</v>
          </cell>
          <cell r="E21" t="str">
            <v>专职网格员</v>
          </cell>
          <cell r="F21" t="str">
            <v>0002</v>
          </cell>
        </row>
        <row r="22">
          <cell r="C22" t="str">
            <v>25040100121</v>
          </cell>
          <cell r="D22" t="str">
            <v>新州镇四屏社区</v>
          </cell>
          <cell r="E22" t="str">
            <v>专职网格员</v>
          </cell>
          <cell r="F22" t="str">
            <v>0004</v>
          </cell>
        </row>
        <row r="23">
          <cell r="C23" t="str">
            <v>25040100122</v>
          </cell>
          <cell r="D23" t="str">
            <v>新州镇飞云社区</v>
          </cell>
          <cell r="E23" t="str">
            <v>专职网格员</v>
          </cell>
          <cell r="F23" t="str">
            <v>0003</v>
          </cell>
        </row>
        <row r="24">
          <cell r="C24" t="str">
            <v>25040100123</v>
          </cell>
          <cell r="D24" t="str">
            <v>新州镇四屏社区</v>
          </cell>
          <cell r="E24" t="str">
            <v>专职网格员</v>
          </cell>
          <cell r="F24" t="str">
            <v>0004</v>
          </cell>
        </row>
        <row r="25">
          <cell r="C25" t="str">
            <v>25040100124</v>
          </cell>
          <cell r="D25" t="str">
            <v>新州镇东营社区</v>
          </cell>
          <cell r="E25" t="str">
            <v>专职网格员</v>
          </cell>
          <cell r="F25" t="str">
            <v>0002</v>
          </cell>
        </row>
        <row r="26">
          <cell r="C26" t="str">
            <v>25040100125</v>
          </cell>
          <cell r="D26" t="str">
            <v>新州镇东方社区</v>
          </cell>
          <cell r="E26" t="str">
            <v>专职网格员</v>
          </cell>
          <cell r="F26" t="str">
            <v>0001</v>
          </cell>
        </row>
        <row r="27">
          <cell r="C27" t="str">
            <v>25040100126</v>
          </cell>
          <cell r="D27" t="str">
            <v>新州镇东营社区</v>
          </cell>
          <cell r="E27" t="str">
            <v>专职网格员</v>
          </cell>
          <cell r="F27" t="str">
            <v>0002</v>
          </cell>
        </row>
        <row r="28">
          <cell r="C28" t="str">
            <v>25040100127</v>
          </cell>
          <cell r="D28" t="str">
            <v>新州镇兴隆社区</v>
          </cell>
          <cell r="E28" t="str">
            <v>专职网格员</v>
          </cell>
          <cell r="F28" t="str">
            <v>0007</v>
          </cell>
        </row>
        <row r="29">
          <cell r="C29" t="str">
            <v>25040100128</v>
          </cell>
          <cell r="D29" t="str">
            <v>新州镇东营社区</v>
          </cell>
          <cell r="E29" t="str">
            <v>专职网格员</v>
          </cell>
          <cell r="F29" t="str">
            <v>0002</v>
          </cell>
        </row>
        <row r="30">
          <cell r="C30" t="str">
            <v>25040100129</v>
          </cell>
          <cell r="D30" t="str">
            <v>新州镇文星社区</v>
          </cell>
          <cell r="E30" t="str">
            <v>从事社区党务工作</v>
          </cell>
          <cell r="F30" t="str">
            <v>0005</v>
          </cell>
        </row>
        <row r="31">
          <cell r="C31" t="str">
            <v>25040100130</v>
          </cell>
          <cell r="D31" t="str">
            <v>新州镇兴隆社区</v>
          </cell>
          <cell r="E31" t="str">
            <v>专职网格员</v>
          </cell>
          <cell r="F31" t="str">
            <v>0007</v>
          </cell>
        </row>
        <row r="32">
          <cell r="C32" t="str">
            <v>25040100201</v>
          </cell>
          <cell r="D32" t="str">
            <v>新州镇四屏社区</v>
          </cell>
          <cell r="E32" t="str">
            <v>专职网格员</v>
          </cell>
          <cell r="F32" t="str">
            <v>0004</v>
          </cell>
        </row>
        <row r="33">
          <cell r="C33" t="str">
            <v>25040100202</v>
          </cell>
          <cell r="D33" t="str">
            <v>新州镇东方社区</v>
          </cell>
          <cell r="E33" t="str">
            <v>专职网格员</v>
          </cell>
          <cell r="F33" t="str">
            <v>0001</v>
          </cell>
        </row>
        <row r="34">
          <cell r="C34" t="str">
            <v>25040100203</v>
          </cell>
          <cell r="D34" t="str">
            <v>新州镇四屏社区</v>
          </cell>
          <cell r="E34" t="str">
            <v>专职网格员</v>
          </cell>
          <cell r="F34" t="str">
            <v>0004</v>
          </cell>
        </row>
        <row r="35">
          <cell r="C35" t="str">
            <v>25040100204</v>
          </cell>
          <cell r="D35" t="str">
            <v>新州镇飞云社区</v>
          </cell>
          <cell r="E35" t="str">
            <v>专职网格员</v>
          </cell>
          <cell r="F35" t="str">
            <v>0003</v>
          </cell>
        </row>
        <row r="36">
          <cell r="C36" t="str">
            <v>25040100205</v>
          </cell>
          <cell r="D36" t="str">
            <v>新州镇东方社区</v>
          </cell>
          <cell r="E36" t="str">
            <v>专职网格员</v>
          </cell>
          <cell r="F36" t="str">
            <v>0001</v>
          </cell>
        </row>
        <row r="37">
          <cell r="C37" t="str">
            <v>25040100206</v>
          </cell>
          <cell r="D37" t="str">
            <v>新州镇文星社区</v>
          </cell>
          <cell r="E37" t="str">
            <v>专职网格员</v>
          </cell>
          <cell r="F37" t="str">
            <v>0006</v>
          </cell>
        </row>
        <row r="38">
          <cell r="C38" t="str">
            <v>25040100207</v>
          </cell>
          <cell r="D38" t="str">
            <v>新州镇飞云社区</v>
          </cell>
          <cell r="E38" t="str">
            <v>专职网格员</v>
          </cell>
          <cell r="F38" t="str">
            <v>0003</v>
          </cell>
        </row>
        <row r="39">
          <cell r="C39" t="str">
            <v>25040100208</v>
          </cell>
          <cell r="D39" t="str">
            <v>新州镇文星社区</v>
          </cell>
          <cell r="E39" t="str">
            <v>从事社区党务工作</v>
          </cell>
          <cell r="F39" t="str">
            <v>0005</v>
          </cell>
        </row>
        <row r="40">
          <cell r="C40" t="str">
            <v>25040100209</v>
          </cell>
          <cell r="D40" t="str">
            <v>新州镇四屏社区</v>
          </cell>
          <cell r="E40" t="str">
            <v>专职网格员</v>
          </cell>
          <cell r="F40" t="str">
            <v>0004</v>
          </cell>
        </row>
        <row r="41">
          <cell r="C41" t="str">
            <v>25040100210</v>
          </cell>
          <cell r="D41" t="str">
            <v>新州镇飞云社区</v>
          </cell>
          <cell r="E41" t="str">
            <v>专职网格员</v>
          </cell>
          <cell r="F41" t="str">
            <v>0003</v>
          </cell>
        </row>
        <row r="42">
          <cell r="C42" t="str">
            <v>25040100211</v>
          </cell>
          <cell r="D42" t="str">
            <v>新州镇文星社区</v>
          </cell>
          <cell r="E42" t="str">
            <v>专职网格员</v>
          </cell>
          <cell r="F42" t="str">
            <v>0006</v>
          </cell>
        </row>
        <row r="43">
          <cell r="C43" t="str">
            <v>25040100212</v>
          </cell>
          <cell r="D43" t="str">
            <v>新州镇文星社区</v>
          </cell>
          <cell r="E43" t="str">
            <v>专职网格员</v>
          </cell>
          <cell r="F43" t="str">
            <v>0006</v>
          </cell>
        </row>
        <row r="44">
          <cell r="C44" t="str">
            <v>25040100213</v>
          </cell>
          <cell r="D44" t="str">
            <v>新州镇东方社区</v>
          </cell>
          <cell r="E44" t="str">
            <v>专职网格员</v>
          </cell>
          <cell r="F44" t="str">
            <v>0001</v>
          </cell>
        </row>
        <row r="45">
          <cell r="C45" t="str">
            <v>25040100214</v>
          </cell>
          <cell r="D45" t="str">
            <v>新州镇飞云社区</v>
          </cell>
          <cell r="E45" t="str">
            <v>专职网格员</v>
          </cell>
          <cell r="F45" t="str">
            <v>0003</v>
          </cell>
        </row>
        <row r="46">
          <cell r="C46" t="str">
            <v>25040100215</v>
          </cell>
          <cell r="D46" t="str">
            <v>新州镇兴隆社区</v>
          </cell>
          <cell r="E46" t="str">
            <v>专职网格员</v>
          </cell>
          <cell r="F46" t="str">
            <v>0007</v>
          </cell>
        </row>
        <row r="47">
          <cell r="C47" t="str">
            <v>25040100216</v>
          </cell>
          <cell r="D47" t="str">
            <v>新州镇文星社区</v>
          </cell>
          <cell r="E47" t="str">
            <v>从事社区党务工作</v>
          </cell>
          <cell r="F47" t="str">
            <v>0005</v>
          </cell>
        </row>
        <row r="48">
          <cell r="C48" t="str">
            <v>25040100217</v>
          </cell>
          <cell r="D48" t="str">
            <v>新州镇四屏社区</v>
          </cell>
          <cell r="E48" t="str">
            <v>专职网格员</v>
          </cell>
          <cell r="F48" t="str">
            <v>0004</v>
          </cell>
        </row>
        <row r="49">
          <cell r="C49" t="str">
            <v>25040100218</v>
          </cell>
          <cell r="D49" t="str">
            <v>新州镇东方社区</v>
          </cell>
          <cell r="E49" t="str">
            <v>专职网格员</v>
          </cell>
          <cell r="F49" t="str">
            <v>0001</v>
          </cell>
        </row>
        <row r="50">
          <cell r="C50" t="str">
            <v>25040100219</v>
          </cell>
          <cell r="D50" t="str">
            <v>新州镇兴隆社区</v>
          </cell>
          <cell r="E50" t="str">
            <v>专职网格员</v>
          </cell>
          <cell r="F50" t="str">
            <v>0007</v>
          </cell>
        </row>
        <row r="51">
          <cell r="C51" t="str">
            <v>25040100220</v>
          </cell>
          <cell r="D51" t="str">
            <v>新州镇四屏社区</v>
          </cell>
          <cell r="E51" t="str">
            <v>专职网格员</v>
          </cell>
          <cell r="F51" t="str">
            <v>0004</v>
          </cell>
        </row>
        <row r="52">
          <cell r="C52" t="str">
            <v>25040100221</v>
          </cell>
          <cell r="D52" t="str">
            <v>新州镇东方社区</v>
          </cell>
          <cell r="E52" t="str">
            <v>专职网格员</v>
          </cell>
          <cell r="F52" t="str">
            <v>0001</v>
          </cell>
        </row>
        <row r="53">
          <cell r="C53" t="str">
            <v>25040100222</v>
          </cell>
          <cell r="D53" t="str">
            <v>新州镇兴隆社区</v>
          </cell>
          <cell r="E53" t="str">
            <v>专职网格员</v>
          </cell>
          <cell r="F53" t="str">
            <v>0007</v>
          </cell>
        </row>
        <row r="54">
          <cell r="C54" t="str">
            <v>25040100223</v>
          </cell>
          <cell r="D54" t="str">
            <v>新州镇飞云社区</v>
          </cell>
          <cell r="E54" t="str">
            <v>专职网格员</v>
          </cell>
          <cell r="F54" t="str">
            <v>0003</v>
          </cell>
        </row>
        <row r="55">
          <cell r="C55" t="str">
            <v>25040100224</v>
          </cell>
          <cell r="D55" t="str">
            <v>新州镇飞云社区</v>
          </cell>
          <cell r="E55" t="str">
            <v>专职网格员</v>
          </cell>
          <cell r="F55" t="str">
            <v>0003</v>
          </cell>
        </row>
        <row r="56">
          <cell r="C56" t="str">
            <v>25040100225</v>
          </cell>
          <cell r="D56" t="str">
            <v>新州镇文星社区</v>
          </cell>
          <cell r="E56" t="str">
            <v>专职网格员</v>
          </cell>
          <cell r="F56" t="str">
            <v>0006</v>
          </cell>
        </row>
        <row r="57">
          <cell r="C57" t="str">
            <v>25040100226</v>
          </cell>
          <cell r="D57" t="str">
            <v>新州镇兴隆社区</v>
          </cell>
          <cell r="E57" t="str">
            <v>专职网格员</v>
          </cell>
          <cell r="F57" t="str">
            <v>0007</v>
          </cell>
        </row>
        <row r="58">
          <cell r="C58" t="str">
            <v>25040100227</v>
          </cell>
          <cell r="D58" t="str">
            <v>新州镇四屏社区</v>
          </cell>
          <cell r="E58" t="str">
            <v>专职网格员</v>
          </cell>
          <cell r="F58" t="str">
            <v>0004</v>
          </cell>
        </row>
        <row r="59">
          <cell r="C59" t="str">
            <v>25040100228</v>
          </cell>
          <cell r="D59" t="str">
            <v>新州镇东营社区</v>
          </cell>
          <cell r="E59" t="str">
            <v>专职网格员</v>
          </cell>
          <cell r="F59" t="str">
            <v>0002</v>
          </cell>
        </row>
        <row r="60">
          <cell r="C60" t="str">
            <v>25040100229</v>
          </cell>
          <cell r="D60" t="str">
            <v>新州镇飞云社区</v>
          </cell>
          <cell r="E60" t="str">
            <v>专职网格员</v>
          </cell>
          <cell r="F60" t="str">
            <v>0003</v>
          </cell>
        </row>
        <row r="61">
          <cell r="C61" t="str">
            <v>25040100230</v>
          </cell>
          <cell r="D61" t="str">
            <v>新州镇文星社区</v>
          </cell>
          <cell r="E61" t="str">
            <v>专职网格员</v>
          </cell>
          <cell r="F61" t="str">
            <v>0006</v>
          </cell>
        </row>
        <row r="62">
          <cell r="C62" t="str">
            <v>25040100301</v>
          </cell>
          <cell r="D62" t="str">
            <v>新州镇文星社区</v>
          </cell>
          <cell r="E62" t="str">
            <v>专职网格员</v>
          </cell>
          <cell r="F62" t="str">
            <v>0006</v>
          </cell>
        </row>
        <row r="63">
          <cell r="C63" t="str">
            <v>25040100302</v>
          </cell>
          <cell r="D63" t="str">
            <v>新州镇文星社区</v>
          </cell>
          <cell r="E63" t="str">
            <v>专职网格员</v>
          </cell>
          <cell r="F63" t="str">
            <v>0006</v>
          </cell>
        </row>
        <row r="64">
          <cell r="C64" t="str">
            <v>25040100303</v>
          </cell>
          <cell r="D64" t="str">
            <v>新州镇兴隆社区</v>
          </cell>
          <cell r="E64" t="str">
            <v>专职网格员</v>
          </cell>
          <cell r="F64" t="str">
            <v>0007</v>
          </cell>
        </row>
        <row r="65">
          <cell r="C65" t="str">
            <v>25040100304</v>
          </cell>
          <cell r="D65" t="str">
            <v>新州镇东营社区</v>
          </cell>
          <cell r="E65" t="str">
            <v>专职网格员</v>
          </cell>
          <cell r="F65" t="str">
            <v>0002</v>
          </cell>
        </row>
        <row r="66">
          <cell r="C66" t="str">
            <v>25040100305</v>
          </cell>
          <cell r="D66" t="str">
            <v>新州镇文星社区</v>
          </cell>
          <cell r="E66" t="str">
            <v>专职网格员</v>
          </cell>
          <cell r="F66" t="str">
            <v>0006</v>
          </cell>
        </row>
        <row r="67">
          <cell r="C67" t="str">
            <v>25040100306</v>
          </cell>
          <cell r="D67" t="str">
            <v>新州镇兴隆社区</v>
          </cell>
          <cell r="E67" t="str">
            <v>专职网格员</v>
          </cell>
          <cell r="F67" t="str">
            <v>0007</v>
          </cell>
        </row>
        <row r="68">
          <cell r="C68" t="str">
            <v>25040100307</v>
          </cell>
          <cell r="D68" t="str">
            <v>新州镇飞云社区</v>
          </cell>
          <cell r="E68" t="str">
            <v>专职网格员</v>
          </cell>
          <cell r="F68" t="str">
            <v>0003</v>
          </cell>
        </row>
        <row r="69">
          <cell r="C69" t="str">
            <v>25040100308</v>
          </cell>
          <cell r="D69" t="str">
            <v>新州镇兴隆社区</v>
          </cell>
          <cell r="E69" t="str">
            <v>专职网格员</v>
          </cell>
          <cell r="F69" t="str">
            <v>0007</v>
          </cell>
        </row>
        <row r="70">
          <cell r="C70" t="str">
            <v>25040100309</v>
          </cell>
          <cell r="D70" t="str">
            <v>新州镇文星社区</v>
          </cell>
          <cell r="E70" t="str">
            <v>从事社区党务工作</v>
          </cell>
          <cell r="F70" t="str">
            <v>0005</v>
          </cell>
        </row>
        <row r="71">
          <cell r="C71" t="str">
            <v>25040100310</v>
          </cell>
          <cell r="D71" t="str">
            <v>新州镇文星社区</v>
          </cell>
          <cell r="E71" t="str">
            <v>从事社区党务工作</v>
          </cell>
          <cell r="F71" t="str">
            <v>0005</v>
          </cell>
        </row>
        <row r="72">
          <cell r="C72" t="str">
            <v>25040100311</v>
          </cell>
          <cell r="D72" t="str">
            <v>新州镇四屏社区</v>
          </cell>
          <cell r="E72" t="str">
            <v>专职网格员</v>
          </cell>
          <cell r="F72" t="str">
            <v>0004</v>
          </cell>
        </row>
        <row r="73">
          <cell r="C73" t="str">
            <v>25040100312</v>
          </cell>
          <cell r="D73" t="str">
            <v>新州镇飞云社区</v>
          </cell>
          <cell r="E73" t="str">
            <v>专职网格员</v>
          </cell>
          <cell r="F73" t="str">
            <v>0003</v>
          </cell>
        </row>
        <row r="74">
          <cell r="C74" t="str">
            <v>25040100313</v>
          </cell>
          <cell r="D74" t="str">
            <v>新州镇四屏社区</v>
          </cell>
          <cell r="E74" t="str">
            <v>专职网格员</v>
          </cell>
          <cell r="F74" t="str">
            <v>0004</v>
          </cell>
        </row>
        <row r="75">
          <cell r="C75" t="str">
            <v>25040100314</v>
          </cell>
          <cell r="D75" t="str">
            <v>新州镇兴隆社区</v>
          </cell>
          <cell r="E75" t="str">
            <v>专职网格员</v>
          </cell>
          <cell r="F75" t="str">
            <v>0007</v>
          </cell>
        </row>
        <row r="76">
          <cell r="C76" t="str">
            <v>25040100315</v>
          </cell>
          <cell r="D76" t="str">
            <v>新州镇东营社区</v>
          </cell>
          <cell r="E76" t="str">
            <v>专职网格员</v>
          </cell>
          <cell r="F76" t="str">
            <v>0002</v>
          </cell>
        </row>
        <row r="77">
          <cell r="C77" t="str">
            <v>25040100316</v>
          </cell>
          <cell r="D77" t="str">
            <v>新州镇飞云社区</v>
          </cell>
          <cell r="E77" t="str">
            <v>专职网格员</v>
          </cell>
          <cell r="F77" t="str">
            <v>0003</v>
          </cell>
        </row>
        <row r="78">
          <cell r="C78" t="str">
            <v>25040100317</v>
          </cell>
          <cell r="D78" t="str">
            <v>新州镇飞云社区</v>
          </cell>
          <cell r="E78" t="str">
            <v>专职网格员</v>
          </cell>
          <cell r="F78" t="str">
            <v>0003</v>
          </cell>
        </row>
        <row r="79">
          <cell r="C79" t="str">
            <v>25040100318</v>
          </cell>
          <cell r="D79" t="str">
            <v>新州镇文星社区</v>
          </cell>
          <cell r="E79" t="str">
            <v>从事社区党务工作</v>
          </cell>
          <cell r="F79" t="str">
            <v>0005</v>
          </cell>
        </row>
        <row r="80">
          <cell r="C80" t="str">
            <v>25040100319</v>
          </cell>
          <cell r="D80" t="str">
            <v>新州镇飞云社区</v>
          </cell>
          <cell r="E80" t="str">
            <v>专职网格员</v>
          </cell>
          <cell r="F80" t="str">
            <v>0003</v>
          </cell>
        </row>
        <row r="81">
          <cell r="C81" t="str">
            <v>25040100320</v>
          </cell>
          <cell r="D81" t="str">
            <v>新州镇飞云社区</v>
          </cell>
          <cell r="E81" t="str">
            <v>专职网格员</v>
          </cell>
          <cell r="F81" t="str">
            <v>0003</v>
          </cell>
        </row>
        <row r="82">
          <cell r="C82" t="str">
            <v>25040100321</v>
          </cell>
          <cell r="D82" t="str">
            <v>新州镇四屏社区</v>
          </cell>
          <cell r="E82" t="str">
            <v>专职网格员</v>
          </cell>
          <cell r="F82" t="str">
            <v>0004</v>
          </cell>
        </row>
        <row r="83">
          <cell r="C83" t="str">
            <v>25040100322</v>
          </cell>
          <cell r="D83" t="str">
            <v>新州镇飞云社区</v>
          </cell>
          <cell r="E83" t="str">
            <v>专职网格员</v>
          </cell>
          <cell r="F83" t="str">
            <v>0003</v>
          </cell>
        </row>
        <row r="84">
          <cell r="C84" t="str">
            <v>25040100323</v>
          </cell>
          <cell r="D84" t="str">
            <v>新州镇飞云社区</v>
          </cell>
          <cell r="E84" t="str">
            <v>专职网格员</v>
          </cell>
          <cell r="F84" t="str">
            <v>0003</v>
          </cell>
        </row>
        <row r="85">
          <cell r="C85" t="str">
            <v>25040100324</v>
          </cell>
          <cell r="D85" t="str">
            <v>新州镇东营社区</v>
          </cell>
          <cell r="E85" t="str">
            <v>专职网格员</v>
          </cell>
          <cell r="F85" t="str">
            <v>0002</v>
          </cell>
        </row>
        <row r="86">
          <cell r="C86" t="str">
            <v>25040100325</v>
          </cell>
          <cell r="D86" t="str">
            <v>新州镇飞云社区</v>
          </cell>
          <cell r="E86" t="str">
            <v>专职网格员</v>
          </cell>
          <cell r="F86" t="str">
            <v>0003</v>
          </cell>
        </row>
        <row r="87">
          <cell r="C87" t="str">
            <v>25040100326</v>
          </cell>
          <cell r="D87" t="str">
            <v>新州镇飞云社区</v>
          </cell>
          <cell r="E87" t="str">
            <v>专职网格员</v>
          </cell>
          <cell r="F87" t="str">
            <v>0003</v>
          </cell>
        </row>
        <row r="88">
          <cell r="C88" t="str">
            <v>25040100327</v>
          </cell>
          <cell r="D88" t="str">
            <v>新州镇兴隆社区</v>
          </cell>
          <cell r="E88" t="str">
            <v>专职网格员</v>
          </cell>
          <cell r="F88" t="str">
            <v>0007</v>
          </cell>
        </row>
        <row r="89">
          <cell r="C89" t="str">
            <v>25040100328</v>
          </cell>
          <cell r="D89" t="str">
            <v>新州镇四屏社区</v>
          </cell>
          <cell r="E89" t="str">
            <v>专职网格员</v>
          </cell>
          <cell r="F89" t="str">
            <v>0004</v>
          </cell>
        </row>
        <row r="90">
          <cell r="C90" t="str">
            <v>25040100329</v>
          </cell>
          <cell r="D90" t="str">
            <v>新州镇飞云社区</v>
          </cell>
          <cell r="E90" t="str">
            <v>专职网格员</v>
          </cell>
          <cell r="F90" t="str">
            <v>0003</v>
          </cell>
        </row>
        <row r="91">
          <cell r="C91" t="str">
            <v>25040100330</v>
          </cell>
          <cell r="D91" t="str">
            <v>新州镇兴隆社区</v>
          </cell>
          <cell r="E91" t="str">
            <v>专职网格员</v>
          </cell>
          <cell r="F91" t="str">
            <v>0007</v>
          </cell>
        </row>
        <row r="92">
          <cell r="C92" t="str">
            <v>25040100401</v>
          </cell>
          <cell r="D92" t="str">
            <v>新州镇飞云社区</v>
          </cell>
          <cell r="E92" t="str">
            <v>专职网格员</v>
          </cell>
          <cell r="F92" t="str">
            <v>0003</v>
          </cell>
        </row>
        <row r="93">
          <cell r="C93" t="str">
            <v>25040100402</v>
          </cell>
          <cell r="D93" t="str">
            <v>新州镇飞云社区</v>
          </cell>
          <cell r="E93" t="str">
            <v>专职网格员</v>
          </cell>
          <cell r="F93" t="str">
            <v>0003</v>
          </cell>
        </row>
        <row r="94">
          <cell r="C94" t="str">
            <v>25040100403</v>
          </cell>
          <cell r="D94" t="str">
            <v>新州镇飞云社区</v>
          </cell>
          <cell r="E94" t="str">
            <v>专职网格员</v>
          </cell>
          <cell r="F94" t="str">
            <v>0003</v>
          </cell>
        </row>
        <row r="95">
          <cell r="C95" t="str">
            <v>25040100404</v>
          </cell>
          <cell r="D95" t="str">
            <v>新州镇四屏社区</v>
          </cell>
          <cell r="E95" t="str">
            <v>专职网格员</v>
          </cell>
          <cell r="F95" t="str">
            <v>0004</v>
          </cell>
        </row>
        <row r="96">
          <cell r="C96" t="str">
            <v>25040100405</v>
          </cell>
          <cell r="D96" t="str">
            <v>新州镇兴隆社区</v>
          </cell>
          <cell r="E96" t="str">
            <v>专职网格员</v>
          </cell>
          <cell r="F96" t="str">
            <v>0007</v>
          </cell>
        </row>
        <row r="97">
          <cell r="C97" t="str">
            <v>25040100406</v>
          </cell>
          <cell r="D97" t="str">
            <v>新州镇飞云社区</v>
          </cell>
          <cell r="E97" t="str">
            <v>专职网格员</v>
          </cell>
          <cell r="F97" t="str">
            <v>0003</v>
          </cell>
        </row>
        <row r="98">
          <cell r="C98" t="str">
            <v>25040100407</v>
          </cell>
          <cell r="D98" t="str">
            <v>新州镇四屏社区</v>
          </cell>
          <cell r="E98" t="str">
            <v>专职网格员</v>
          </cell>
          <cell r="F98" t="str">
            <v>0004</v>
          </cell>
        </row>
        <row r="99">
          <cell r="C99" t="str">
            <v>25040100408</v>
          </cell>
          <cell r="D99" t="str">
            <v>新州镇兴隆社区</v>
          </cell>
          <cell r="E99" t="str">
            <v>专职网格员</v>
          </cell>
          <cell r="F99" t="str">
            <v>0007</v>
          </cell>
        </row>
        <row r="100">
          <cell r="C100" t="str">
            <v>25040100409</v>
          </cell>
          <cell r="D100" t="str">
            <v>新州镇飞云社区</v>
          </cell>
          <cell r="E100" t="str">
            <v>专职网格员</v>
          </cell>
          <cell r="F100" t="str">
            <v>0003</v>
          </cell>
        </row>
        <row r="101">
          <cell r="C101" t="str">
            <v>25040100410</v>
          </cell>
          <cell r="D101" t="str">
            <v>新州镇四屏社区</v>
          </cell>
          <cell r="E101" t="str">
            <v>专职网格员</v>
          </cell>
          <cell r="F101" t="str">
            <v>0004</v>
          </cell>
        </row>
        <row r="102">
          <cell r="C102" t="str">
            <v>25040100411</v>
          </cell>
          <cell r="D102" t="str">
            <v>新州镇文星社区</v>
          </cell>
          <cell r="E102" t="str">
            <v>专职网格员</v>
          </cell>
          <cell r="F102" t="str">
            <v>0006</v>
          </cell>
        </row>
        <row r="103">
          <cell r="C103" t="str">
            <v>25040100412</v>
          </cell>
          <cell r="D103" t="str">
            <v>新州镇飞云社区</v>
          </cell>
          <cell r="E103" t="str">
            <v>专职网格员</v>
          </cell>
          <cell r="F103" t="str">
            <v>0003</v>
          </cell>
        </row>
        <row r="104">
          <cell r="C104" t="str">
            <v>25040100413</v>
          </cell>
          <cell r="D104" t="str">
            <v>新州镇飞云社区</v>
          </cell>
          <cell r="E104" t="str">
            <v>专职网格员</v>
          </cell>
          <cell r="F104" t="str">
            <v>0003</v>
          </cell>
        </row>
        <row r="105">
          <cell r="C105" t="str">
            <v>25040100414</v>
          </cell>
          <cell r="D105" t="str">
            <v>新州镇文星社区</v>
          </cell>
          <cell r="E105" t="str">
            <v>从事社区党务工作</v>
          </cell>
          <cell r="F105" t="str">
            <v>0005</v>
          </cell>
        </row>
        <row r="106">
          <cell r="C106" t="str">
            <v>25040100415</v>
          </cell>
          <cell r="D106" t="str">
            <v>新州镇飞云社区</v>
          </cell>
          <cell r="E106" t="str">
            <v>专职网格员</v>
          </cell>
          <cell r="F106" t="str">
            <v>0003</v>
          </cell>
        </row>
        <row r="107">
          <cell r="C107" t="str">
            <v>25040100416</v>
          </cell>
          <cell r="D107" t="str">
            <v>新州镇兴隆社区</v>
          </cell>
          <cell r="E107" t="str">
            <v>专职网格员</v>
          </cell>
          <cell r="F107" t="str">
            <v>0007</v>
          </cell>
        </row>
        <row r="108">
          <cell r="C108" t="str">
            <v>25040100417</v>
          </cell>
          <cell r="D108" t="str">
            <v>新州镇飞云社区</v>
          </cell>
          <cell r="E108" t="str">
            <v>专职网格员</v>
          </cell>
          <cell r="F108" t="str">
            <v>0003</v>
          </cell>
        </row>
        <row r="109">
          <cell r="C109" t="str">
            <v>25040100418</v>
          </cell>
          <cell r="D109" t="str">
            <v>新州镇飞云社区</v>
          </cell>
          <cell r="E109" t="str">
            <v>专职网格员</v>
          </cell>
          <cell r="F109" t="str">
            <v>0003</v>
          </cell>
        </row>
        <row r="110">
          <cell r="C110" t="str">
            <v>25040100419</v>
          </cell>
          <cell r="D110" t="str">
            <v>新州镇文星社区</v>
          </cell>
          <cell r="E110" t="str">
            <v>专职网格员</v>
          </cell>
          <cell r="F110" t="str">
            <v>0006</v>
          </cell>
        </row>
        <row r="111">
          <cell r="C111" t="str">
            <v>25040100420</v>
          </cell>
          <cell r="D111" t="str">
            <v>新州镇飞云社区</v>
          </cell>
          <cell r="E111" t="str">
            <v>专职网格员</v>
          </cell>
          <cell r="F111" t="str">
            <v>0003</v>
          </cell>
        </row>
        <row r="112">
          <cell r="C112" t="str">
            <v>25040100421</v>
          </cell>
          <cell r="D112" t="str">
            <v>新州镇四屏社区</v>
          </cell>
          <cell r="E112" t="str">
            <v>专职网格员</v>
          </cell>
          <cell r="F112" t="str">
            <v>0004</v>
          </cell>
        </row>
        <row r="113">
          <cell r="C113" t="str">
            <v>25040100422</v>
          </cell>
          <cell r="D113" t="str">
            <v>新州镇飞云社区</v>
          </cell>
          <cell r="E113" t="str">
            <v>专职网格员</v>
          </cell>
          <cell r="F113" t="str">
            <v>0003</v>
          </cell>
        </row>
        <row r="114">
          <cell r="C114" t="str">
            <v>25040100423</v>
          </cell>
          <cell r="D114" t="str">
            <v>新州镇东方社区</v>
          </cell>
          <cell r="E114" t="str">
            <v>专职网格员</v>
          </cell>
          <cell r="F114" t="str">
            <v>0001</v>
          </cell>
        </row>
        <row r="115">
          <cell r="C115" t="str">
            <v>25040100424</v>
          </cell>
          <cell r="D115" t="str">
            <v>新州镇东方社区</v>
          </cell>
          <cell r="E115" t="str">
            <v>专职网格员</v>
          </cell>
          <cell r="F115" t="str">
            <v>0001</v>
          </cell>
        </row>
        <row r="116">
          <cell r="C116" t="str">
            <v>25040100425</v>
          </cell>
          <cell r="D116" t="str">
            <v>新州镇文星社区</v>
          </cell>
          <cell r="E116" t="str">
            <v>专职网格员</v>
          </cell>
          <cell r="F116" t="str">
            <v>0006</v>
          </cell>
        </row>
        <row r="117">
          <cell r="C117" t="str">
            <v>25040100426</v>
          </cell>
          <cell r="D117" t="str">
            <v>新州镇兴隆社区</v>
          </cell>
          <cell r="E117" t="str">
            <v>专职网格员</v>
          </cell>
          <cell r="F117" t="str">
            <v>0007</v>
          </cell>
        </row>
        <row r="118">
          <cell r="C118" t="str">
            <v>25040100427</v>
          </cell>
          <cell r="D118" t="str">
            <v>新州镇文星社区</v>
          </cell>
          <cell r="E118" t="str">
            <v>专职网格员</v>
          </cell>
          <cell r="F118" t="str">
            <v>0006</v>
          </cell>
        </row>
        <row r="119">
          <cell r="C119" t="str">
            <v>25040100428</v>
          </cell>
          <cell r="D119" t="str">
            <v>新州镇四屏社区</v>
          </cell>
          <cell r="E119" t="str">
            <v>专职网格员</v>
          </cell>
          <cell r="F119" t="str">
            <v>0004</v>
          </cell>
        </row>
        <row r="120">
          <cell r="C120" t="str">
            <v>25040100429</v>
          </cell>
          <cell r="D120" t="str">
            <v>新州镇飞云社区</v>
          </cell>
          <cell r="E120" t="str">
            <v>专职网格员</v>
          </cell>
          <cell r="F120" t="str">
            <v>0003</v>
          </cell>
        </row>
        <row r="121">
          <cell r="C121" t="str">
            <v>25040100430</v>
          </cell>
          <cell r="D121" t="str">
            <v>新州镇兴隆社区</v>
          </cell>
          <cell r="E121" t="str">
            <v>专职网格员</v>
          </cell>
          <cell r="F121" t="str">
            <v>0007</v>
          </cell>
        </row>
        <row r="122">
          <cell r="C122" t="str">
            <v>25040100501</v>
          </cell>
          <cell r="D122" t="str">
            <v>新州镇四屏社区</v>
          </cell>
          <cell r="E122" t="str">
            <v>专职网格员</v>
          </cell>
          <cell r="F122" t="str">
            <v>0004</v>
          </cell>
        </row>
        <row r="123">
          <cell r="C123" t="str">
            <v>25040100502</v>
          </cell>
          <cell r="D123" t="str">
            <v>新州镇四屏社区</v>
          </cell>
          <cell r="E123" t="str">
            <v>专职网格员</v>
          </cell>
          <cell r="F123" t="str">
            <v>0004</v>
          </cell>
        </row>
        <row r="124">
          <cell r="C124" t="str">
            <v>25040100503</v>
          </cell>
          <cell r="D124" t="str">
            <v>新州镇兴隆社区</v>
          </cell>
          <cell r="E124" t="str">
            <v>专职网格员</v>
          </cell>
          <cell r="F124" t="str">
            <v>0007</v>
          </cell>
        </row>
        <row r="125">
          <cell r="C125" t="str">
            <v>25040100504</v>
          </cell>
          <cell r="D125" t="str">
            <v>新州镇飞云社区</v>
          </cell>
          <cell r="E125" t="str">
            <v>专职网格员</v>
          </cell>
          <cell r="F125" t="str">
            <v>0003</v>
          </cell>
        </row>
        <row r="126">
          <cell r="C126" t="str">
            <v>25040100505</v>
          </cell>
          <cell r="D126" t="str">
            <v>新州镇东营社区</v>
          </cell>
          <cell r="E126" t="str">
            <v>专职网格员</v>
          </cell>
          <cell r="F126" t="str">
            <v>0002</v>
          </cell>
        </row>
        <row r="127">
          <cell r="C127" t="str">
            <v>25040100506</v>
          </cell>
          <cell r="D127" t="str">
            <v>新州镇文星社区</v>
          </cell>
          <cell r="E127" t="str">
            <v>专职网格员</v>
          </cell>
          <cell r="F127" t="str">
            <v>0006</v>
          </cell>
        </row>
        <row r="128">
          <cell r="C128" t="str">
            <v>25040100507</v>
          </cell>
          <cell r="D128" t="str">
            <v>新州镇兴隆社区</v>
          </cell>
          <cell r="E128" t="str">
            <v>专职网格员</v>
          </cell>
          <cell r="F128" t="str">
            <v>0007</v>
          </cell>
        </row>
        <row r="129">
          <cell r="C129" t="str">
            <v>25040100508</v>
          </cell>
          <cell r="D129" t="str">
            <v>新州镇四屏社区</v>
          </cell>
          <cell r="E129" t="str">
            <v>专职网格员</v>
          </cell>
          <cell r="F129" t="str">
            <v>0004</v>
          </cell>
        </row>
        <row r="130">
          <cell r="C130" t="str">
            <v>25040100509</v>
          </cell>
          <cell r="D130" t="str">
            <v>新州镇东营社区</v>
          </cell>
          <cell r="E130" t="str">
            <v>专职网格员</v>
          </cell>
          <cell r="F130" t="str">
            <v>0002</v>
          </cell>
        </row>
        <row r="131">
          <cell r="C131" t="str">
            <v>25040100510</v>
          </cell>
          <cell r="D131" t="str">
            <v>新州镇东营社区</v>
          </cell>
          <cell r="E131" t="str">
            <v>专职网格员</v>
          </cell>
          <cell r="F131" t="str">
            <v>0002</v>
          </cell>
        </row>
        <row r="132">
          <cell r="C132" t="str">
            <v>25040100511</v>
          </cell>
          <cell r="D132" t="str">
            <v>新州镇兴隆社区</v>
          </cell>
          <cell r="E132" t="str">
            <v>专职网格员</v>
          </cell>
          <cell r="F132" t="str">
            <v>0007</v>
          </cell>
        </row>
        <row r="133">
          <cell r="C133" t="str">
            <v>25040100512</v>
          </cell>
          <cell r="D133" t="str">
            <v>新州镇飞云社区</v>
          </cell>
          <cell r="E133" t="str">
            <v>专职网格员</v>
          </cell>
          <cell r="F133" t="str">
            <v>0003</v>
          </cell>
        </row>
        <row r="134">
          <cell r="C134" t="str">
            <v>25040100513</v>
          </cell>
          <cell r="D134" t="str">
            <v>新州镇飞云社区</v>
          </cell>
          <cell r="E134" t="str">
            <v>专职网格员</v>
          </cell>
          <cell r="F134" t="str">
            <v>0003</v>
          </cell>
        </row>
        <row r="135">
          <cell r="C135" t="str">
            <v>25040100514</v>
          </cell>
          <cell r="D135" t="str">
            <v>新州镇兴隆社区</v>
          </cell>
          <cell r="E135" t="str">
            <v>专职网格员</v>
          </cell>
          <cell r="F135" t="str">
            <v>0007</v>
          </cell>
        </row>
        <row r="136">
          <cell r="C136" t="str">
            <v>25040100515</v>
          </cell>
          <cell r="D136" t="str">
            <v>新州镇东营社区</v>
          </cell>
          <cell r="E136" t="str">
            <v>专职网格员</v>
          </cell>
          <cell r="F136" t="str">
            <v>0002</v>
          </cell>
        </row>
        <row r="137">
          <cell r="C137" t="str">
            <v>25040100516</v>
          </cell>
          <cell r="D137" t="str">
            <v>新州镇飞云社区</v>
          </cell>
          <cell r="E137" t="str">
            <v>专职网格员</v>
          </cell>
          <cell r="F137" t="str">
            <v>0003</v>
          </cell>
        </row>
        <row r="138">
          <cell r="C138" t="str">
            <v>25040100517</v>
          </cell>
          <cell r="D138" t="str">
            <v>新州镇东方社区</v>
          </cell>
          <cell r="E138" t="str">
            <v>专职网格员</v>
          </cell>
          <cell r="F138" t="str">
            <v>0001</v>
          </cell>
        </row>
        <row r="139">
          <cell r="C139" t="str">
            <v>25040100518</v>
          </cell>
          <cell r="D139" t="str">
            <v>新州镇飞云社区</v>
          </cell>
          <cell r="E139" t="str">
            <v>专职网格员</v>
          </cell>
          <cell r="F139" t="str">
            <v>0003</v>
          </cell>
        </row>
        <row r="140">
          <cell r="C140" t="str">
            <v>25040100519</v>
          </cell>
          <cell r="D140" t="str">
            <v>新州镇四屏社区</v>
          </cell>
          <cell r="E140" t="str">
            <v>专职网格员</v>
          </cell>
          <cell r="F140" t="str">
            <v>0004</v>
          </cell>
        </row>
        <row r="141">
          <cell r="C141" t="str">
            <v>25040100520</v>
          </cell>
          <cell r="D141" t="str">
            <v>新州镇文星社区</v>
          </cell>
          <cell r="E141" t="str">
            <v>专职网格员</v>
          </cell>
          <cell r="F141" t="str">
            <v>0006</v>
          </cell>
        </row>
        <row r="142">
          <cell r="C142" t="str">
            <v>25040100521</v>
          </cell>
          <cell r="D142" t="str">
            <v>新州镇飞云社区</v>
          </cell>
          <cell r="E142" t="str">
            <v>专职网格员</v>
          </cell>
          <cell r="F142" t="str">
            <v>0003</v>
          </cell>
        </row>
        <row r="143">
          <cell r="C143" t="str">
            <v>25040100522</v>
          </cell>
          <cell r="D143" t="str">
            <v>新州镇飞云社区</v>
          </cell>
          <cell r="E143" t="str">
            <v>专职网格员</v>
          </cell>
          <cell r="F143" t="str">
            <v>0003</v>
          </cell>
        </row>
        <row r="144">
          <cell r="C144" t="str">
            <v>25040100523</v>
          </cell>
          <cell r="D144" t="str">
            <v>新州镇飞云社区</v>
          </cell>
          <cell r="E144" t="str">
            <v>专职网格员</v>
          </cell>
          <cell r="F144" t="str">
            <v>0003</v>
          </cell>
        </row>
        <row r="145">
          <cell r="C145" t="str">
            <v>25040100524</v>
          </cell>
          <cell r="D145" t="str">
            <v>新州镇飞云社区</v>
          </cell>
          <cell r="E145" t="str">
            <v>专职网格员</v>
          </cell>
          <cell r="F145" t="str">
            <v>0003</v>
          </cell>
        </row>
        <row r="146">
          <cell r="C146" t="str">
            <v>25040100525</v>
          </cell>
          <cell r="D146" t="str">
            <v>新州镇东营社区</v>
          </cell>
          <cell r="E146" t="str">
            <v>专职网格员</v>
          </cell>
          <cell r="F146" t="str">
            <v>0002</v>
          </cell>
        </row>
        <row r="147">
          <cell r="C147" t="str">
            <v>25040100526</v>
          </cell>
          <cell r="D147" t="str">
            <v>新州镇东方社区</v>
          </cell>
          <cell r="E147" t="str">
            <v>专职网格员</v>
          </cell>
          <cell r="F147" t="str">
            <v>0001</v>
          </cell>
        </row>
        <row r="148">
          <cell r="C148" t="str">
            <v>25040100527</v>
          </cell>
          <cell r="D148" t="str">
            <v>新州镇四屏社区</v>
          </cell>
          <cell r="E148" t="str">
            <v>专职网格员</v>
          </cell>
          <cell r="F148" t="str">
            <v>0004</v>
          </cell>
        </row>
        <row r="149">
          <cell r="C149" t="str">
            <v>25040100528</v>
          </cell>
          <cell r="D149" t="str">
            <v>新州镇四屏社区</v>
          </cell>
          <cell r="E149" t="str">
            <v>专职网格员</v>
          </cell>
          <cell r="F149" t="str">
            <v>0004</v>
          </cell>
        </row>
        <row r="150">
          <cell r="C150" t="str">
            <v>25040100529</v>
          </cell>
          <cell r="D150" t="str">
            <v>新州镇东方社区</v>
          </cell>
          <cell r="E150" t="str">
            <v>专职网格员</v>
          </cell>
          <cell r="F150" t="str">
            <v>0001</v>
          </cell>
        </row>
        <row r="151">
          <cell r="C151" t="str">
            <v>25040100530</v>
          </cell>
          <cell r="D151" t="str">
            <v>新州镇东方社区</v>
          </cell>
          <cell r="E151" t="str">
            <v>专职网格员</v>
          </cell>
          <cell r="F151" t="str">
            <v>0001</v>
          </cell>
        </row>
        <row r="152">
          <cell r="C152" t="str">
            <v>25040100601</v>
          </cell>
          <cell r="D152" t="str">
            <v>新州镇飞云社区</v>
          </cell>
          <cell r="E152" t="str">
            <v>专职网格员</v>
          </cell>
          <cell r="F152" t="str">
            <v>0003</v>
          </cell>
        </row>
        <row r="153">
          <cell r="C153" t="str">
            <v>25040100602</v>
          </cell>
          <cell r="D153" t="str">
            <v>新州镇文星社区</v>
          </cell>
          <cell r="E153" t="str">
            <v>专职网格员</v>
          </cell>
          <cell r="F153" t="str">
            <v>0006</v>
          </cell>
        </row>
        <row r="154">
          <cell r="C154" t="str">
            <v>25040100603</v>
          </cell>
          <cell r="D154" t="str">
            <v>新州镇飞云社区</v>
          </cell>
          <cell r="E154" t="str">
            <v>专职网格员</v>
          </cell>
          <cell r="F154" t="str">
            <v>0003</v>
          </cell>
        </row>
        <row r="155">
          <cell r="C155" t="str">
            <v>25040100604</v>
          </cell>
          <cell r="D155" t="str">
            <v>新州镇东营社区</v>
          </cell>
          <cell r="E155" t="str">
            <v>专职网格员</v>
          </cell>
          <cell r="F155" t="str">
            <v>0002</v>
          </cell>
        </row>
        <row r="156">
          <cell r="C156" t="str">
            <v>25040100605</v>
          </cell>
          <cell r="D156" t="str">
            <v>新州镇东营社区</v>
          </cell>
          <cell r="E156" t="str">
            <v>专职网格员</v>
          </cell>
          <cell r="F156" t="str">
            <v>0002</v>
          </cell>
        </row>
        <row r="157">
          <cell r="C157" t="str">
            <v>25040100606</v>
          </cell>
          <cell r="D157" t="str">
            <v>新州镇东方社区</v>
          </cell>
          <cell r="E157" t="str">
            <v>专职网格员</v>
          </cell>
          <cell r="F157" t="str">
            <v>0001</v>
          </cell>
        </row>
        <row r="158">
          <cell r="C158" t="str">
            <v>25040100607</v>
          </cell>
          <cell r="D158" t="str">
            <v>新州镇四屏社区</v>
          </cell>
          <cell r="E158" t="str">
            <v>专职网格员</v>
          </cell>
          <cell r="F158" t="str">
            <v>0004</v>
          </cell>
        </row>
        <row r="159">
          <cell r="C159" t="str">
            <v>25040100608</v>
          </cell>
          <cell r="D159" t="str">
            <v>新州镇四屏社区</v>
          </cell>
          <cell r="E159" t="str">
            <v>专职网格员</v>
          </cell>
          <cell r="F159" t="str">
            <v>0004</v>
          </cell>
        </row>
        <row r="160">
          <cell r="C160" t="str">
            <v>25040100609</v>
          </cell>
          <cell r="D160" t="str">
            <v>新州镇飞云社区</v>
          </cell>
          <cell r="E160" t="str">
            <v>专职网格员</v>
          </cell>
          <cell r="F160" t="str">
            <v>0003</v>
          </cell>
        </row>
        <row r="161">
          <cell r="C161" t="str">
            <v>25040100610</v>
          </cell>
          <cell r="D161" t="str">
            <v>新州镇飞云社区</v>
          </cell>
          <cell r="E161" t="str">
            <v>专职网格员</v>
          </cell>
          <cell r="F161" t="str">
            <v>0003</v>
          </cell>
        </row>
        <row r="162">
          <cell r="C162" t="str">
            <v>25040100611</v>
          </cell>
          <cell r="D162" t="str">
            <v>新州镇东营社区</v>
          </cell>
          <cell r="E162" t="str">
            <v>专职网格员</v>
          </cell>
          <cell r="F162" t="str">
            <v>0002</v>
          </cell>
        </row>
        <row r="163">
          <cell r="C163" t="str">
            <v>25040100612</v>
          </cell>
          <cell r="D163" t="str">
            <v>新州镇四屏社区</v>
          </cell>
          <cell r="E163" t="str">
            <v>专职网格员</v>
          </cell>
          <cell r="F163" t="str">
            <v>0004</v>
          </cell>
        </row>
        <row r="164">
          <cell r="C164" t="str">
            <v>25040100613</v>
          </cell>
          <cell r="D164" t="str">
            <v>新州镇兴隆社区</v>
          </cell>
          <cell r="E164" t="str">
            <v>专职网格员</v>
          </cell>
          <cell r="F164" t="str">
            <v>0007</v>
          </cell>
        </row>
        <row r="165">
          <cell r="C165" t="str">
            <v>25040100614</v>
          </cell>
          <cell r="D165" t="str">
            <v>新州镇飞云社区</v>
          </cell>
          <cell r="E165" t="str">
            <v>专职网格员</v>
          </cell>
          <cell r="F165" t="str">
            <v>0003</v>
          </cell>
        </row>
        <row r="166">
          <cell r="C166" t="str">
            <v>25040100615</v>
          </cell>
          <cell r="D166" t="str">
            <v>新州镇飞云社区</v>
          </cell>
          <cell r="E166" t="str">
            <v>专职网格员</v>
          </cell>
          <cell r="F166" t="str">
            <v>0003</v>
          </cell>
        </row>
        <row r="167">
          <cell r="C167" t="str">
            <v>25040100616</v>
          </cell>
          <cell r="D167" t="str">
            <v>新州镇文星社区</v>
          </cell>
          <cell r="E167" t="str">
            <v>从事社区党务工作</v>
          </cell>
          <cell r="F167" t="str">
            <v>0005</v>
          </cell>
        </row>
        <row r="168">
          <cell r="C168" t="str">
            <v>25040100617</v>
          </cell>
          <cell r="D168" t="str">
            <v>新州镇文星社区</v>
          </cell>
          <cell r="E168" t="str">
            <v>从事社区党务工作</v>
          </cell>
          <cell r="F168" t="str">
            <v>0005</v>
          </cell>
        </row>
        <row r="169">
          <cell r="C169" t="str">
            <v>25040100618</v>
          </cell>
          <cell r="D169" t="str">
            <v>新州镇飞云社区</v>
          </cell>
          <cell r="E169" t="str">
            <v>专职网格员</v>
          </cell>
          <cell r="F169" t="str">
            <v>0003</v>
          </cell>
        </row>
        <row r="170">
          <cell r="C170" t="str">
            <v>25040100619</v>
          </cell>
          <cell r="D170" t="str">
            <v>新州镇文星社区</v>
          </cell>
          <cell r="E170" t="str">
            <v>从事社区党务工作</v>
          </cell>
          <cell r="F170" t="str">
            <v>0005</v>
          </cell>
        </row>
        <row r="171">
          <cell r="C171" t="str">
            <v>25040100620</v>
          </cell>
          <cell r="D171" t="str">
            <v>新州镇飞云社区</v>
          </cell>
          <cell r="E171" t="str">
            <v>专职网格员</v>
          </cell>
          <cell r="F171" t="str">
            <v>0003</v>
          </cell>
        </row>
        <row r="172">
          <cell r="C172" t="str">
            <v>25040100621</v>
          </cell>
          <cell r="D172" t="str">
            <v>新州镇飞云社区</v>
          </cell>
          <cell r="E172" t="str">
            <v>专职网格员</v>
          </cell>
          <cell r="F172" t="str">
            <v>0003</v>
          </cell>
        </row>
        <row r="173">
          <cell r="C173" t="str">
            <v>25040100622</v>
          </cell>
          <cell r="D173" t="str">
            <v>新州镇飞云社区</v>
          </cell>
          <cell r="E173" t="str">
            <v>专职网格员</v>
          </cell>
          <cell r="F173" t="str">
            <v>0003</v>
          </cell>
        </row>
        <row r="174">
          <cell r="C174" t="str">
            <v>25040100623</v>
          </cell>
          <cell r="D174" t="str">
            <v>新州镇东营社区</v>
          </cell>
          <cell r="E174" t="str">
            <v>专职网格员</v>
          </cell>
          <cell r="F174" t="str">
            <v>0002</v>
          </cell>
        </row>
        <row r="175">
          <cell r="C175" t="str">
            <v>25040100624</v>
          </cell>
          <cell r="D175" t="str">
            <v>新州镇四屏社区</v>
          </cell>
          <cell r="E175" t="str">
            <v>专职网格员</v>
          </cell>
          <cell r="F175" t="str">
            <v>0004</v>
          </cell>
        </row>
        <row r="176">
          <cell r="C176" t="str">
            <v>25040100625</v>
          </cell>
          <cell r="D176" t="str">
            <v>新州镇文星社区</v>
          </cell>
          <cell r="E176" t="str">
            <v>专职网格员</v>
          </cell>
          <cell r="F176" t="str">
            <v>0006</v>
          </cell>
        </row>
        <row r="177">
          <cell r="C177" t="str">
            <v>25040100626</v>
          </cell>
          <cell r="D177" t="str">
            <v>新州镇东营社区</v>
          </cell>
          <cell r="E177" t="str">
            <v>专职网格员</v>
          </cell>
          <cell r="F177" t="str">
            <v>0002</v>
          </cell>
        </row>
        <row r="178">
          <cell r="C178" t="str">
            <v>25040100627</v>
          </cell>
          <cell r="D178" t="str">
            <v>新州镇文星社区</v>
          </cell>
          <cell r="E178" t="str">
            <v>专职网格员</v>
          </cell>
          <cell r="F178" t="str">
            <v>0006</v>
          </cell>
        </row>
        <row r="179">
          <cell r="C179" t="str">
            <v>25040100628</v>
          </cell>
          <cell r="D179" t="str">
            <v>新州镇兴隆社区</v>
          </cell>
          <cell r="E179" t="str">
            <v>专职网格员</v>
          </cell>
          <cell r="F179" t="str">
            <v>0007</v>
          </cell>
        </row>
        <row r="180">
          <cell r="C180" t="str">
            <v>25040100629</v>
          </cell>
          <cell r="D180" t="str">
            <v>新州镇文星社区</v>
          </cell>
          <cell r="E180" t="str">
            <v>专职网格员</v>
          </cell>
          <cell r="F180" t="str">
            <v>0006</v>
          </cell>
        </row>
        <row r="181">
          <cell r="C181" t="str">
            <v>25040100630</v>
          </cell>
          <cell r="D181" t="str">
            <v>新州镇飞云社区</v>
          </cell>
          <cell r="E181" t="str">
            <v>专职网格员</v>
          </cell>
          <cell r="F181" t="str">
            <v>0003</v>
          </cell>
        </row>
        <row r="182">
          <cell r="C182" t="str">
            <v>25040100701</v>
          </cell>
          <cell r="D182" t="str">
            <v>新州镇兴隆社区</v>
          </cell>
          <cell r="E182" t="str">
            <v>专职网格员</v>
          </cell>
          <cell r="F182" t="str">
            <v>0007</v>
          </cell>
        </row>
        <row r="183">
          <cell r="C183" t="str">
            <v>25040100702</v>
          </cell>
          <cell r="D183" t="str">
            <v>新州镇飞云社区</v>
          </cell>
          <cell r="E183" t="str">
            <v>专职网格员</v>
          </cell>
          <cell r="F183" t="str">
            <v>0003</v>
          </cell>
        </row>
        <row r="184">
          <cell r="C184" t="str">
            <v>25040100703</v>
          </cell>
          <cell r="D184" t="str">
            <v>新州镇四屏社区</v>
          </cell>
          <cell r="E184" t="str">
            <v>专职网格员</v>
          </cell>
          <cell r="F184" t="str">
            <v>0004</v>
          </cell>
        </row>
        <row r="185">
          <cell r="C185" t="str">
            <v>25040100704</v>
          </cell>
          <cell r="D185" t="str">
            <v>新州镇文星社区</v>
          </cell>
          <cell r="E185" t="str">
            <v>从事社区党务工作</v>
          </cell>
          <cell r="F185" t="str">
            <v>0005</v>
          </cell>
        </row>
        <row r="186">
          <cell r="C186" t="str">
            <v>25040100705</v>
          </cell>
          <cell r="D186" t="str">
            <v>新州镇飞云社区</v>
          </cell>
          <cell r="E186" t="str">
            <v>专职网格员</v>
          </cell>
          <cell r="F186" t="str">
            <v>0003</v>
          </cell>
        </row>
        <row r="187">
          <cell r="C187" t="str">
            <v>25040100706</v>
          </cell>
          <cell r="D187" t="str">
            <v>新州镇飞云社区</v>
          </cell>
          <cell r="E187" t="str">
            <v>专职网格员</v>
          </cell>
          <cell r="F187" t="str">
            <v>0003</v>
          </cell>
        </row>
        <row r="188">
          <cell r="C188" t="str">
            <v>25040100707</v>
          </cell>
          <cell r="D188" t="str">
            <v>新州镇飞云社区</v>
          </cell>
          <cell r="E188" t="str">
            <v>专职网格员</v>
          </cell>
          <cell r="F188" t="str">
            <v>0003</v>
          </cell>
        </row>
        <row r="189">
          <cell r="C189" t="str">
            <v>25040100708</v>
          </cell>
          <cell r="D189" t="str">
            <v>新州镇四屏社区</v>
          </cell>
          <cell r="E189" t="str">
            <v>专职网格员</v>
          </cell>
          <cell r="F189" t="str">
            <v>0004</v>
          </cell>
        </row>
        <row r="190">
          <cell r="C190" t="str">
            <v>25040100709</v>
          </cell>
          <cell r="D190" t="str">
            <v>新州镇文星社区</v>
          </cell>
          <cell r="E190" t="str">
            <v>专职网格员</v>
          </cell>
          <cell r="F190" t="str">
            <v>0006</v>
          </cell>
        </row>
        <row r="191">
          <cell r="C191" t="str">
            <v>25040100710</v>
          </cell>
          <cell r="D191" t="str">
            <v>新州镇东营社区</v>
          </cell>
          <cell r="E191" t="str">
            <v>专职网格员</v>
          </cell>
          <cell r="F191" t="str">
            <v>0002</v>
          </cell>
        </row>
        <row r="192">
          <cell r="C192" t="str">
            <v>25040100711</v>
          </cell>
          <cell r="D192" t="str">
            <v>新州镇飞云社区</v>
          </cell>
          <cell r="E192" t="str">
            <v>专职网格员</v>
          </cell>
          <cell r="F192" t="str">
            <v>0003</v>
          </cell>
        </row>
        <row r="193">
          <cell r="C193" t="str">
            <v>25040100712</v>
          </cell>
          <cell r="D193" t="str">
            <v>新州镇兴隆社区</v>
          </cell>
          <cell r="E193" t="str">
            <v>专职网格员</v>
          </cell>
          <cell r="F193" t="str">
            <v>0007</v>
          </cell>
        </row>
        <row r="194">
          <cell r="C194" t="str">
            <v>25040100713</v>
          </cell>
          <cell r="D194" t="str">
            <v>新州镇飞云社区</v>
          </cell>
          <cell r="E194" t="str">
            <v>专职网格员</v>
          </cell>
          <cell r="F194" t="str">
            <v>0003</v>
          </cell>
        </row>
        <row r="195">
          <cell r="C195" t="str">
            <v>25040100714</v>
          </cell>
          <cell r="D195" t="str">
            <v>新州镇四屏社区</v>
          </cell>
          <cell r="E195" t="str">
            <v>专职网格员</v>
          </cell>
          <cell r="F195" t="str">
            <v>0004</v>
          </cell>
        </row>
        <row r="196">
          <cell r="C196" t="str">
            <v>25040100715</v>
          </cell>
          <cell r="D196" t="str">
            <v>新州镇飞云社区</v>
          </cell>
          <cell r="E196" t="str">
            <v>专职网格员</v>
          </cell>
          <cell r="F196" t="str">
            <v>0003</v>
          </cell>
        </row>
        <row r="197">
          <cell r="C197" t="str">
            <v>25040100716</v>
          </cell>
          <cell r="D197" t="str">
            <v>新州镇飞云社区</v>
          </cell>
          <cell r="E197" t="str">
            <v>专职网格员</v>
          </cell>
          <cell r="F197" t="str">
            <v>0003</v>
          </cell>
        </row>
        <row r="198">
          <cell r="C198" t="str">
            <v>25040100717</v>
          </cell>
          <cell r="D198" t="str">
            <v>新州镇飞云社区</v>
          </cell>
          <cell r="E198" t="str">
            <v>专职网格员</v>
          </cell>
          <cell r="F198" t="str">
            <v>0003</v>
          </cell>
        </row>
        <row r="199">
          <cell r="C199" t="str">
            <v>25040100718</v>
          </cell>
          <cell r="D199" t="str">
            <v>新州镇东方社区</v>
          </cell>
          <cell r="E199" t="str">
            <v>专职网格员</v>
          </cell>
          <cell r="F199" t="str">
            <v>0001</v>
          </cell>
        </row>
        <row r="200">
          <cell r="C200" t="str">
            <v>25040100719</v>
          </cell>
          <cell r="D200" t="str">
            <v>新州镇兴隆社区</v>
          </cell>
          <cell r="E200" t="str">
            <v>专职网格员</v>
          </cell>
          <cell r="F200" t="str">
            <v>0007</v>
          </cell>
        </row>
        <row r="201">
          <cell r="C201" t="str">
            <v>25040100720</v>
          </cell>
          <cell r="D201" t="str">
            <v>新州镇东营社区</v>
          </cell>
          <cell r="E201" t="str">
            <v>专职网格员</v>
          </cell>
          <cell r="F201" t="str">
            <v>0002</v>
          </cell>
        </row>
        <row r="202">
          <cell r="C202" t="str">
            <v>25040100721</v>
          </cell>
          <cell r="D202" t="str">
            <v>新州镇兴隆社区</v>
          </cell>
          <cell r="E202" t="str">
            <v>专职网格员</v>
          </cell>
          <cell r="F202" t="str">
            <v>0007</v>
          </cell>
        </row>
        <row r="203">
          <cell r="C203" t="str">
            <v>25040100722</v>
          </cell>
          <cell r="D203" t="str">
            <v>新州镇飞云社区</v>
          </cell>
          <cell r="E203" t="str">
            <v>专职网格员</v>
          </cell>
          <cell r="F203" t="str">
            <v>0003</v>
          </cell>
        </row>
        <row r="204">
          <cell r="C204" t="str">
            <v>25040100723</v>
          </cell>
          <cell r="D204" t="str">
            <v>新州镇飞云社区</v>
          </cell>
          <cell r="E204" t="str">
            <v>专职网格员</v>
          </cell>
          <cell r="F204" t="str">
            <v>0003</v>
          </cell>
        </row>
        <row r="205">
          <cell r="C205" t="str">
            <v>25040100724</v>
          </cell>
          <cell r="D205" t="str">
            <v>新州镇兴隆社区</v>
          </cell>
          <cell r="E205" t="str">
            <v>专职网格员</v>
          </cell>
          <cell r="F205" t="str">
            <v>0007</v>
          </cell>
        </row>
        <row r="206">
          <cell r="C206" t="str">
            <v>25040100725</v>
          </cell>
          <cell r="D206" t="str">
            <v>新州镇飞云社区</v>
          </cell>
          <cell r="E206" t="str">
            <v>专职网格员</v>
          </cell>
          <cell r="F206" t="str">
            <v>0003</v>
          </cell>
        </row>
        <row r="207">
          <cell r="C207" t="str">
            <v>25040100726</v>
          </cell>
          <cell r="D207" t="str">
            <v>新州镇四屏社区</v>
          </cell>
          <cell r="E207" t="str">
            <v>专职网格员</v>
          </cell>
          <cell r="F207" t="str">
            <v>0004</v>
          </cell>
        </row>
        <row r="208">
          <cell r="C208" t="str">
            <v>25040100727</v>
          </cell>
          <cell r="D208" t="str">
            <v>新州镇飞云社区</v>
          </cell>
          <cell r="E208" t="str">
            <v>专职网格员</v>
          </cell>
          <cell r="F208" t="str">
            <v>0003</v>
          </cell>
        </row>
        <row r="209">
          <cell r="C209" t="str">
            <v>25040100728</v>
          </cell>
          <cell r="D209" t="str">
            <v>新州镇东方社区</v>
          </cell>
          <cell r="E209" t="str">
            <v>专职网格员</v>
          </cell>
          <cell r="F209" t="str">
            <v>0001</v>
          </cell>
        </row>
        <row r="210">
          <cell r="C210" t="str">
            <v>25040100729</v>
          </cell>
          <cell r="D210" t="str">
            <v>新州镇飞云社区</v>
          </cell>
          <cell r="E210" t="str">
            <v>专职网格员</v>
          </cell>
          <cell r="F210" t="str">
            <v>0003</v>
          </cell>
        </row>
        <row r="211">
          <cell r="C211" t="str">
            <v>25040100730</v>
          </cell>
          <cell r="D211" t="str">
            <v>新州镇飞云社区</v>
          </cell>
          <cell r="E211" t="str">
            <v>专职网格员</v>
          </cell>
          <cell r="F211" t="str">
            <v>0003</v>
          </cell>
        </row>
        <row r="212">
          <cell r="C212" t="str">
            <v>25040100801</v>
          </cell>
          <cell r="D212" t="str">
            <v>新州镇东营社区</v>
          </cell>
          <cell r="E212" t="str">
            <v>专职网格员</v>
          </cell>
          <cell r="F212" t="str">
            <v>0002</v>
          </cell>
        </row>
        <row r="213">
          <cell r="C213" t="str">
            <v>25040100802</v>
          </cell>
          <cell r="D213" t="str">
            <v>新州镇东营社区</v>
          </cell>
          <cell r="E213" t="str">
            <v>专职网格员</v>
          </cell>
          <cell r="F213" t="str">
            <v>0002</v>
          </cell>
        </row>
        <row r="214">
          <cell r="C214" t="str">
            <v>25040100803</v>
          </cell>
          <cell r="D214" t="str">
            <v>新州镇东营社区</v>
          </cell>
          <cell r="E214" t="str">
            <v>专职网格员</v>
          </cell>
          <cell r="F214" t="str">
            <v>0002</v>
          </cell>
        </row>
        <row r="215">
          <cell r="C215" t="str">
            <v>25040100804</v>
          </cell>
          <cell r="D215" t="str">
            <v>新州镇文星社区</v>
          </cell>
          <cell r="E215" t="str">
            <v>专职网格员</v>
          </cell>
          <cell r="F215" t="str">
            <v>0006</v>
          </cell>
        </row>
        <row r="216">
          <cell r="C216" t="str">
            <v>25040100805</v>
          </cell>
          <cell r="D216" t="str">
            <v>新州镇文星社区</v>
          </cell>
          <cell r="E216" t="str">
            <v>从事社区党务工作</v>
          </cell>
          <cell r="F216" t="str">
            <v>0005</v>
          </cell>
        </row>
        <row r="217">
          <cell r="C217" t="str">
            <v>25040100806</v>
          </cell>
          <cell r="D217" t="str">
            <v>新州镇文星社区</v>
          </cell>
          <cell r="E217" t="str">
            <v>专职网格员</v>
          </cell>
          <cell r="F217" t="str">
            <v>0006</v>
          </cell>
        </row>
        <row r="218">
          <cell r="C218" t="str">
            <v>25040100807</v>
          </cell>
          <cell r="D218" t="str">
            <v>新州镇四屏社区</v>
          </cell>
          <cell r="E218" t="str">
            <v>专职网格员</v>
          </cell>
          <cell r="F218" t="str">
            <v>0004</v>
          </cell>
        </row>
        <row r="219">
          <cell r="C219" t="str">
            <v>25040100808</v>
          </cell>
          <cell r="D219" t="str">
            <v>新州镇东营社区</v>
          </cell>
          <cell r="E219" t="str">
            <v>专职网格员</v>
          </cell>
          <cell r="F219" t="str">
            <v>0002</v>
          </cell>
        </row>
        <row r="220">
          <cell r="C220" t="str">
            <v>25040100809</v>
          </cell>
          <cell r="D220" t="str">
            <v>新州镇飞云社区</v>
          </cell>
          <cell r="E220" t="str">
            <v>专职网格员</v>
          </cell>
          <cell r="F220" t="str">
            <v>0003</v>
          </cell>
        </row>
        <row r="221">
          <cell r="C221" t="str">
            <v>25040100810</v>
          </cell>
          <cell r="D221" t="str">
            <v>新州镇文星社区</v>
          </cell>
          <cell r="E221" t="str">
            <v>从事社区党务工作</v>
          </cell>
          <cell r="F221" t="str">
            <v>0005</v>
          </cell>
        </row>
        <row r="222">
          <cell r="C222" t="str">
            <v>25040100811</v>
          </cell>
          <cell r="D222" t="str">
            <v>新州镇飞云社区</v>
          </cell>
          <cell r="E222" t="str">
            <v>专职网格员</v>
          </cell>
          <cell r="F222" t="str">
            <v>0003</v>
          </cell>
        </row>
        <row r="223">
          <cell r="C223" t="str">
            <v>25040100812</v>
          </cell>
          <cell r="D223" t="str">
            <v>新州镇兴隆社区</v>
          </cell>
          <cell r="E223" t="str">
            <v>专职网格员</v>
          </cell>
          <cell r="F223" t="str">
            <v>0007</v>
          </cell>
        </row>
        <row r="224">
          <cell r="C224" t="str">
            <v>25040100813</v>
          </cell>
          <cell r="D224" t="str">
            <v>新州镇东方社区</v>
          </cell>
          <cell r="E224" t="str">
            <v>专职网格员</v>
          </cell>
          <cell r="F224" t="str">
            <v>0001</v>
          </cell>
        </row>
        <row r="225">
          <cell r="C225" t="str">
            <v>25040100814</v>
          </cell>
          <cell r="D225" t="str">
            <v>新州镇兴隆社区</v>
          </cell>
          <cell r="E225" t="str">
            <v>专职网格员</v>
          </cell>
          <cell r="F225" t="str">
            <v>0007</v>
          </cell>
        </row>
        <row r="226">
          <cell r="C226" t="str">
            <v>25040100815</v>
          </cell>
          <cell r="D226" t="str">
            <v>新州镇飞云社区</v>
          </cell>
          <cell r="E226" t="str">
            <v>专职网格员</v>
          </cell>
          <cell r="F226" t="str">
            <v>0003</v>
          </cell>
        </row>
        <row r="227">
          <cell r="C227" t="str">
            <v>25040100816</v>
          </cell>
          <cell r="D227" t="str">
            <v>新州镇兴隆社区</v>
          </cell>
          <cell r="E227" t="str">
            <v>专职网格员</v>
          </cell>
          <cell r="F227" t="str">
            <v>0007</v>
          </cell>
        </row>
        <row r="228">
          <cell r="C228" t="str">
            <v>25040100817</v>
          </cell>
          <cell r="D228" t="str">
            <v>新州镇四屏社区</v>
          </cell>
          <cell r="E228" t="str">
            <v>专职网格员</v>
          </cell>
          <cell r="F228" t="str">
            <v>0004</v>
          </cell>
        </row>
        <row r="229">
          <cell r="C229" t="str">
            <v>25040100818</v>
          </cell>
          <cell r="D229" t="str">
            <v>新州镇文星社区</v>
          </cell>
          <cell r="E229" t="str">
            <v>从事社区党务工作</v>
          </cell>
          <cell r="F229" t="str">
            <v>0005</v>
          </cell>
        </row>
        <row r="230">
          <cell r="C230" t="str">
            <v>25040100819</v>
          </cell>
          <cell r="D230" t="str">
            <v>新州镇东营社区</v>
          </cell>
          <cell r="E230" t="str">
            <v>专职网格员</v>
          </cell>
          <cell r="F230" t="str">
            <v>0002</v>
          </cell>
        </row>
        <row r="231">
          <cell r="C231" t="str">
            <v>25040100820</v>
          </cell>
          <cell r="D231" t="str">
            <v>新州镇飞云社区</v>
          </cell>
          <cell r="E231" t="str">
            <v>专职网格员</v>
          </cell>
          <cell r="F231" t="str">
            <v>0003</v>
          </cell>
        </row>
        <row r="232">
          <cell r="C232" t="str">
            <v>25040100821</v>
          </cell>
          <cell r="D232" t="str">
            <v>新州镇东营社区</v>
          </cell>
          <cell r="E232" t="str">
            <v>专职网格员</v>
          </cell>
          <cell r="F232" t="str">
            <v>0002</v>
          </cell>
        </row>
        <row r="233">
          <cell r="C233" t="str">
            <v>25040100822</v>
          </cell>
          <cell r="D233" t="str">
            <v>新州镇文星社区</v>
          </cell>
          <cell r="E233" t="str">
            <v>从事社区党务工作</v>
          </cell>
          <cell r="F233" t="str">
            <v>0005</v>
          </cell>
        </row>
        <row r="234">
          <cell r="C234" t="str">
            <v>25040100823</v>
          </cell>
          <cell r="D234" t="str">
            <v>新州镇文星社区</v>
          </cell>
          <cell r="E234" t="str">
            <v>专职网格员</v>
          </cell>
          <cell r="F234" t="str">
            <v>0006</v>
          </cell>
        </row>
        <row r="235">
          <cell r="C235" t="str">
            <v>25040100824</v>
          </cell>
          <cell r="D235" t="str">
            <v>新州镇兴隆社区</v>
          </cell>
          <cell r="E235" t="str">
            <v>专职网格员</v>
          </cell>
          <cell r="F235" t="str">
            <v>0007</v>
          </cell>
        </row>
        <row r="236">
          <cell r="C236" t="str">
            <v>25040100825</v>
          </cell>
          <cell r="D236" t="str">
            <v>新州镇文星社区</v>
          </cell>
          <cell r="E236" t="str">
            <v>专职网格员</v>
          </cell>
          <cell r="F236" t="str">
            <v>0006</v>
          </cell>
        </row>
        <row r="237">
          <cell r="C237" t="str">
            <v>25040100826</v>
          </cell>
          <cell r="D237" t="str">
            <v>新州镇兴隆社区</v>
          </cell>
          <cell r="E237" t="str">
            <v>专职网格员</v>
          </cell>
          <cell r="F237" t="str">
            <v>0007</v>
          </cell>
        </row>
        <row r="238">
          <cell r="C238" t="str">
            <v>25040100827</v>
          </cell>
          <cell r="D238" t="str">
            <v>新州镇东营社区</v>
          </cell>
          <cell r="E238" t="str">
            <v>专职网格员</v>
          </cell>
          <cell r="F238" t="str">
            <v>0002</v>
          </cell>
        </row>
        <row r="239">
          <cell r="C239" t="str">
            <v>25040100828</v>
          </cell>
          <cell r="D239" t="str">
            <v>新州镇文星社区</v>
          </cell>
          <cell r="E239" t="str">
            <v>从事社区党务工作</v>
          </cell>
          <cell r="F239" t="str">
            <v>0005</v>
          </cell>
        </row>
        <row r="240">
          <cell r="C240" t="str">
            <v>25040100829</v>
          </cell>
          <cell r="D240" t="str">
            <v>新州镇兴隆社区</v>
          </cell>
          <cell r="E240" t="str">
            <v>专职网格员</v>
          </cell>
          <cell r="F240" t="str">
            <v>0007</v>
          </cell>
        </row>
        <row r="241">
          <cell r="C241" t="str">
            <v>25040100830</v>
          </cell>
          <cell r="D241" t="str">
            <v>新州镇飞云社区</v>
          </cell>
          <cell r="E241" t="str">
            <v>专职网格员</v>
          </cell>
          <cell r="F241" t="str">
            <v>0003</v>
          </cell>
        </row>
        <row r="242">
          <cell r="C242" t="str">
            <v>25040100901</v>
          </cell>
          <cell r="D242" t="str">
            <v>新州镇东营社区</v>
          </cell>
          <cell r="E242" t="str">
            <v>专职网格员</v>
          </cell>
          <cell r="F242" t="str">
            <v>0002</v>
          </cell>
        </row>
        <row r="243">
          <cell r="C243" t="str">
            <v>25040100902</v>
          </cell>
          <cell r="D243" t="str">
            <v>新州镇飞云社区</v>
          </cell>
          <cell r="E243" t="str">
            <v>专职网格员</v>
          </cell>
          <cell r="F243" t="str">
            <v>0003</v>
          </cell>
        </row>
        <row r="244">
          <cell r="C244" t="str">
            <v>25040100903</v>
          </cell>
          <cell r="D244" t="str">
            <v>新州镇飞云社区</v>
          </cell>
          <cell r="E244" t="str">
            <v>专职网格员</v>
          </cell>
          <cell r="F244" t="str">
            <v>0003</v>
          </cell>
        </row>
        <row r="245">
          <cell r="C245" t="str">
            <v>25040100904</v>
          </cell>
          <cell r="D245" t="str">
            <v>新州镇文星社区</v>
          </cell>
          <cell r="E245" t="str">
            <v>专职网格员</v>
          </cell>
          <cell r="F245" t="str">
            <v>0006</v>
          </cell>
        </row>
        <row r="246">
          <cell r="C246" t="str">
            <v>25040100905</v>
          </cell>
          <cell r="D246" t="str">
            <v>新州镇飞云社区</v>
          </cell>
          <cell r="E246" t="str">
            <v>专职网格员</v>
          </cell>
          <cell r="F246" t="str">
            <v>0003</v>
          </cell>
        </row>
        <row r="247">
          <cell r="C247" t="str">
            <v>25040100906</v>
          </cell>
          <cell r="D247" t="str">
            <v>新州镇文星社区</v>
          </cell>
          <cell r="E247" t="str">
            <v>从事社区党务工作</v>
          </cell>
          <cell r="F247" t="str">
            <v>0005</v>
          </cell>
        </row>
        <row r="248">
          <cell r="C248" t="str">
            <v>25040100907</v>
          </cell>
          <cell r="D248" t="str">
            <v>新州镇飞云社区</v>
          </cell>
          <cell r="E248" t="str">
            <v>专职网格员</v>
          </cell>
          <cell r="F248" t="str">
            <v>0003</v>
          </cell>
        </row>
        <row r="249">
          <cell r="C249" t="str">
            <v>25040100908</v>
          </cell>
          <cell r="D249" t="str">
            <v>新州镇兴隆社区</v>
          </cell>
          <cell r="E249" t="str">
            <v>专职网格员</v>
          </cell>
          <cell r="F249" t="str">
            <v>0007</v>
          </cell>
        </row>
        <row r="250">
          <cell r="C250" t="str">
            <v>25040100909</v>
          </cell>
          <cell r="D250" t="str">
            <v>新州镇东方社区</v>
          </cell>
          <cell r="E250" t="str">
            <v>专职网格员</v>
          </cell>
          <cell r="F250" t="str">
            <v>0001</v>
          </cell>
        </row>
        <row r="251">
          <cell r="C251" t="str">
            <v>25040100910</v>
          </cell>
          <cell r="D251" t="str">
            <v>新州镇飞云社区</v>
          </cell>
          <cell r="E251" t="str">
            <v>专职网格员</v>
          </cell>
          <cell r="F251" t="str">
            <v>0003</v>
          </cell>
        </row>
        <row r="252">
          <cell r="C252" t="str">
            <v>25040100911</v>
          </cell>
          <cell r="D252" t="str">
            <v>新州镇兴隆社区</v>
          </cell>
          <cell r="E252" t="str">
            <v>专职网格员</v>
          </cell>
          <cell r="F252" t="str">
            <v>0007</v>
          </cell>
        </row>
        <row r="253">
          <cell r="C253" t="str">
            <v>25040100912</v>
          </cell>
          <cell r="D253" t="str">
            <v>新州镇东营社区</v>
          </cell>
          <cell r="E253" t="str">
            <v>专职网格员</v>
          </cell>
          <cell r="F253" t="str">
            <v>0002</v>
          </cell>
        </row>
        <row r="254">
          <cell r="C254" t="str">
            <v>25040100913</v>
          </cell>
          <cell r="D254" t="str">
            <v>新州镇兴隆社区</v>
          </cell>
          <cell r="E254" t="str">
            <v>专职网格员</v>
          </cell>
          <cell r="F254" t="str">
            <v>0007</v>
          </cell>
        </row>
        <row r="255">
          <cell r="C255" t="str">
            <v>25040100914</v>
          </cell>
          <cell r="D255" t="str">
            <v>新州镇兴隆社区</v>
          </cell>
          <cell r="E255" t="str">
            <v>专职网格员</v>
          </cell>
          <cell r="F255" t="str">
            <v>0007</v>
          </cell>
        </row>
        <row r="256">
          <cell r="C256" t="str">
            <v>25040100915</v>
          </cell>
          <cell r="D256" t="str">
            <v>新州镇兴隆社区</v>
          </cell>
          <cell r="E256" t="str">
            <v>专职网格员</v>
          </cell>
          <cell r="F256" t="str">
            <v>0007</v>
          </cell>
        </row>
        <row r="257">
          <cell r="C257" t="str">
            <v>25040100916</v>
          </cell>
          <cell r="D257" t="str">
            <v>新州镇东方社区</v>
          </cell>
          <cell r="E257" t="str">
            <v>专职网格员</v>
          </cell>
          <cell r="F257" t="str">
            <v>0001</v>
          </cell>
        </row>
        <row r="258">
          <cell r="C258" t="str">
            <v>25040100917</v>
          </cell>
          <cell r="D258" t="str">
            <v>新州镇飞云社区</v>
          </cell>
          <cell r="E258" t="str">
            <v>专职网格员</v>
          </cell>
          <cell r="F258" t="str">
            <v>0003</v>
          </cell>
        </row>
        <row r="259">
          <cell r="C259" t="str">
            <v>25040100918</v>
          </cell>
          <cell r="D259" t="str">
            <v>新州镇四屏社区</v>
          </cell>
          <cell r="E259" t="str">
            <v>专职网格员</v>
          </cell>
          <cell r="F259" t="str">
            <v>0004</v>
          </cell>
        </row>
        <row r="260">
          <cell r="C260" t="str">
            <v>25040100919</v>
          </cell>
          <cell r="D260" t="str">
            <v>新州镇东营社区</v>
          </cell>
          <cell r="E260" t="str">
            <v>专职网格员</v>
          </cell>
          <cell r="F260" t="str">
            <v>0002</v>
          </cell>
        </row>
        <row r="261">
          <cell r="C261" t="str">
            <v>25040100920</v>
          </cell>
          <cell r="D261" t="str">
            <v>新州镇飞云社区</v>
          </cell>
          <cell r="E261" t="str">
            <v>专职网格员</v>
          </cell>
          <cell r="F261" t="str">
            <v>0003</v>
          </cell>
        </row>
        <row r="262">
          <cell r="C262" t="str">
            <v>25040100921</v>
          </cell>
          <cell r="D262" t="str">
            <v>新州镇四屏社区</v>
          </cell>
          <cell r="E262" t="str">
            <v>专职网格员</v>
          </cell>
          <cell r="F262" t="str">
            <v>0004</v>
          </cell>
        </row>
        <row r="263">
          <cell r="C263" t="str">
            <v>25040100922</v>
          </cell>
          <cell r="D263" t="str">
            <v>新州镇四屏社区</v>
          </cell>
          <cell r="E263" t="str">
            <v>专职网格员</v>
          </cell>
          <cell r="F263" t="str">
            <v>0004</v>
          </cell>
        </row>
        <row r="264">
          <cell r="C264" t="str">
            <v>25040100923</v>
          </cell>
          <cell r="D264" t="str">
            <v>新州镇飞云社区</v>
          </cell>
          <cell r="E264" t="str">
            <v>专职网格员</v>
          </cell>
          <cell r="F264" t="str">
            <v>0003</v>
          </cell>
        </row>
        <row r="265">
          <cell r="C265" t="str">
            <v>25040100924</v>
          </cell>
          <cell r="D265" t="str">
            <v>新州镇飞云社区</v>
          </cell>
          <cell r="E265" t="str">
            <v>专职网格员</v>
          </cell>
          <cell r="F265" t="str">
            <v>0003</v>
          </cell>
        </row>
        <row r="266">
          <cell r="C266" t="str">
            <v>25040100925</v>
          </cell>
          <cell r="D266" t="str">
            <v>新州镇文星社区</v>
          </cell>
          <cell r="E266" t="str">
            <v>专职网格员</v>
          </cell>
          <cell r="F266" t="str">
            <v>0006</v>
          </cell>
        </row>
        <row r="267">
          <cell r="C267" t="str">
            <v>25040100926</v>
          </cell>
          <cell r="D267" t="str">
            <v>新州镇飞云社区</v>
          </cell>
          <cell r="E267" t="str">
            <v>专职网格员</v>
          </cell>
          <cell r="F267" t="str">
            <v>0003</v>
          </cell>
        </row>
        <row r="268">
          <cell r="C268" t="str">
            <v>25040100927</v>
          </cell>
          <cell r="D268" t="str">
            <v>新州镇四屏社区</v>
          </cell>
          <cell r="E268" t="str">
            <v>专职网格员</v>
          </cell>
          <cell r="F268" t="str">
            <v>0004</v>
          </cell>
        </row>
        <row r="269">
          <cell r="C269" t="str">
            <v>25040100928</v>
          </cell>
          <cell r="D269" t="str">
            <v>新州镇文星社区</v>
          </cell>
          <cell r="E269" t="str">
            <v>从事社区党务工作</v>
          </cell>
          <cell r="F269" t="str">
            <v>0005</v>
          </cell>
        </row>
        <row r="270">
          <cell r="C270" t="str">
            <v>25040100929</v>
          </cell>
          <cell r="D270" t="str">
            <v>新州镇东营社区</v>
          </cell>
          <cell r="E270" t="str">
            <v>专职网格员</v>
          </cell>
          <cell r="F270" t="str">
            <v>0002</v>
          </cell>
        </row>
        <row r="271">
          <cell r="C271" t="str">
            <v>25040100930</v>
          </cell>
          <cell r="D271" t="str">
            <v>新州镇四屏社区</v>
          </cell>
          <cell r="E271" t="str">
            <v>专职网格员</v>
          </cell>
          <cell r="F271" t="str">
            <v>0004</v>
          </cell>
        </row>
        <row r="272">
          <cell r="C272" t="str">
            <v>25040101001</v>
          </cell>
          <cell r="D272" t="str">
            <v>新州镇兴隆社区</v>
          </cell>
          <cell r="E272" t="str">
            <v>专职网格员</v>
          </cell>
          <cell r="F272" t="str">
            <v>0007</v>
          </cell>
        </row>
        <row r="273">
          <cell r="C273" t="str">
            <v>25040101002</v>
          </cell>
          <cell r="D273" t="str">
            <v>新州镇飞云社区</v>
          </cell>
          <cell r="E273" t="str">
            <v>专职网格员</v>
          </cell>
          <cell r="F273" t="str">
            <v>0003</v>
          </cell>
        </row>
        <row r="274">
          <cell r="C274" t="str">
            <v>25040101003</v>
          </cell>
          <cell r="D274" t="str">
            <v>新州镇东营社区</v>
          </cell>
          <cell r="E274" t="str">
            <v>专职网格员</v>
          </cell>
          <cell r="F274" t="str">
            <v>0002</v>
          </cell>
        </row>
        <row r="275">
          <cell r="C275" t="str">
            <v>25040101004</v>
          </cell>
          <cell r="D275" t="str">
            <v>新州镇飞云社区</v>
          </cell>
          <cell r="E275" t="str">
            <v>专职网格员</v>
          </cell>
          <cell r="F275" t="str">
            <v>0003</v>
          </cell>
        </row>
        <row r="276">
          <cell r="C276" t="str">
            <v>25040101005</v>
          </cell>
          <cell r="D276" t="str">
            <v>新州镇飞云社区</v>
          </cell>
          <cell r="E276" t="str">
            <v>专职网格员</v>
          </cell>
          <cell r="F276" t="str">
            <v>0003</v>
          </cell>
        </row>
        <row r="277">
          <cell r="C277" t="str">
            <v>25040101006</v>
          </cell>
          <cell r="D277" t="str">
            <v>新州镇文星社区</v>
          </cell>
          <cell r="E277" t="str">
            <v>专职网格员</v>
          </cell>
          <cell r="F277" t="str">
            <v>0006</v>
          </cell>
        </row>
        <row r="278">
          <cell r="C278" t="str">
            <v>25040101007</v>
          </cell>
          <cell r="D278" t="str">
            <v>新州镇东方社区</v>
          </cell>
          <cell r="E278" t="str">
            <v>专职网格员</v>
          </cell>
          <cell r="F278" t="str">
            <v>0001</v>
          </cell>
        </row>
        <row r="279">
          <cell r="C279" t="str">
            <v>25040101008</v>
          </cell>
          <cell r="D279" t="str">
            <v>新州镇东方社区</v>
          </cell>
          <cell r="E279" t="str">
            <v>专职网格员</v>
          </cell>
          <cell r="F279" t="str">
            <v>0001</v>
          </cell>
        </row>
        <row r="280">
          <cell r="C280" t="str">
            <v>25040101009</v>
          </cell>
          <cell r="D280" t="str">
            <v>新州镇东方社区</v>
          </cell>
          <cell r="E280" t="str">
            <v>专职网格员</v>
          </cell>
          <cell r="F280" t="str">
            <v>0001</v>
          </cell>
        </row>
        <row r="281">
          <cell r="C281" t="str">
            <v>25040101010</v>
          </cell>
          <cell r="D281" t="str">
            <v>新州镇东方社区</v>
          </cell>
          <cell r="E281" t="str">
            <v>专职网格员</v>
          </cell>
          <cell r="F281" t="str">
            <v>0001</v>
          </cell>
        </row>
        <row r="282">
          <cell r="C282" t="str">
            <v>25040101011</v>
          </cell>
          <cell r="D282" t="str">
            <v>新州镇文星社区</v>
          </cell>
          <cell r="E282" t="str">
            <v>从事社区党务工作</v>
          </cell>
          <cell r="F282" t="str">
            <v>0005</v>
          </cell>
        </row>
        <row r="283">
          <cell r="C283" t="str">
            <v>25040101012</v>
          </cell>
          <cell r="D283" t="str">
            <v>新州镇飞云社区</v>
          </cell>
          <cell r="E283" t="str">
            <v>专职网格员</v>
          </cell>
          <cell r="F283" t="str">
            <v>0003</v>
          </cell>
        </row>
        <row r="284">
          <cell r="C284" t="str">
            <v>25040101013</v>
          </cell>
          <cell r="D284" t="str">
            <v>新州镇兴隆社区</v>
          </cell>
          <cell r="E284" t="str">
            <v>专职网格员</v>
          </cell>
          <cell r="F284" t="str">
            <v>0007</v>
          </cell>
        </row>
        <row r="285">
          <cell r="C285" t="str">
            <v>25040101014</v>
          </cell>
          <cell r="D285" t="str">
            <v>新州镇四屏社区</v>
          </cell>
          <cell r="E285" t="str">
            <v>专职网格员</v>
          </cell>
          <cell r="F285" t="str">
            <v>0004</v>
          </cell>
        </row>
        <row r="286">
          <cell r="C286" t="str">
            <v>25040101015</v>
          </cell>
          <cell r="D286" t="str">
            <v>新州镇四屏社区</v>
          </cell>
          <cell r="E286" t="str">
            <v>专职网格员</v>
          </cell>
          <cell r="F286" t="str">
            <v>0004</v>
          </cell>
        </row>
        <row r="287">
          <cell r="C287" t="str">
            <v>25040101016</v>
          </cell>
          <cell r="D287" t="str">
            <v>新州镇东营社区</v>
          </cell>
          <cell r="E287" t="str">
            <v>专职网格员</v>
          </cell>
          <cell r="F287" t="str">
            <v>0002</v>
          </cell>
        </row>
        <row r="288">
          <cell r="C288" t="str">
            <v>25040101017</v>
          </cell>
          <cell r="D288" t="str">
            <v>新州镇东营社区</v>
          </cell>
          <cell r="E288" t="str">
            <v>专职网格员</v>
          </cell>
          <cell r="F288" t="str">
            <v>0002</v>
          </cell>
        </row>
        <row r="289">
          <cell r="C289" t="str">
            <v>25040101018</v>
          </cell>
          <cell r="D289" t="str">
            <v>新州镇文星社区</v>
          </cell>
          <cell r="E289" t="str">
            <v>从事社区党务工作</v>
          </cell>
          <cell r="F289" t="str">
            <v>0005</v>
          </cell>
        </row>
        <row r="290">
          <cell r="C290" t="str">
            <v>25040101019</v>
          </cell>
          <cell r="D290" t="str">
            <v>新州镇东方社区</v>
          </cell>
          <cell r="E290" t="str">
            <v>专职网格员</v>
          </cell>
          <cell r="F290" t="str">
            <v>0001</v>
          </cell>
        </row>
        <row r="291">
          <cell r="C291" t="str">
            <v>25040101020</v>
          </cell>
          <cell r="D291" t="str">
            <v>新州镇兴隆社区</v>
          </cell>
          <cell r="E291" t="str">
            <v>专职网格员</v>
          </cell>
          <cell r="F291" t="str">
            <v>0007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2"/>
  <sheetViews>
    <sheetView tabSelected="1" workbookViewId="0">
      <pane ySplit="2" topLeftCell="A3" activePane="bottomLeft" state="frozen"/>
      <selection/>
      <selection pane="bottomLeft" activeCell="M1" sqref="M1"/>
    </sheetView>
  </sheetViews>
  <sheetFormatPr defaultColWidth="8.55555555555556" defaultRowHeight="14.4"/>
  <cols>
    <col min="1" max="1" width="3.88888888888889" style="2" customWidth="1"/>
    <col min="2" max="2" width="7" style="2" customWidth="1"/>
    <col min="3" max="3" width="12.8888888888889" style="2" customWidth="1"/>
    <col min="4" max="4" width="16.1111111111111" style="2" customWidth="1"/>
    <col min="5" max="5" width="17.1111111111111" style="2" customWidth="1"/>
    <col min="6" max="6" width="7" style="2" customWidth="1"/>
    <col min="7" max="7" width="7.33333333333333" style="2" customWidth="1"/>
    <col min="8" max="8" width="8.55555555555556" style="2"/>
    <col min="9" max="9" width="7" style="2" customWidth="1"/>
    <col min="10" max="10" width="6.66666666666667" style="2" customWidth="1"/>
    <col min="11" max="16384" width="8.55555555555556" style="1"/>
  </cols>
  <sheetData>
    <row r="1" ht="6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73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20" customHeight="1" spans="1:10">
      <c r="A3" s="5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5" t="str">
        <f>VLOOKUP(C3,[1]考生安排表!$C:$F,4,FALSE)</f>
        <v>0001</v>
      </c>
      <c r="G3" s="7">
        <v>70.5</v>
      </c>
      <c r="H3" s="5" cm="1">
        <f t="array" ref="H3">SUMPRODUCT(($D$3:$D$292=D3)*($E$3:$E$292=E3)*($G$3:$G$292&gt;G3))+1</f>
        <v>1</v>
      </c>
      <c r="I3" s="5" t="s">
        <v>15</v>
      </c>
      <c r="J3" s="5"/>
    </row>
    <row r="4" s="1" customFormat="1" ht="20" customHeight="1" spans="1:10">
      <c r="A4" s="5">
        <v>2</v>
      </c>
      <c r="B4" s="6" t="s">
        <v>16</v>
      </c>
      <c r="C4" s="6" t="s">
        <v>17</v>
      </c>
      <c r="D4" s="6" t="s">
        <v>13</v>
      </c>
      <c r="E4" s="6" t="s">
        <v>14</v>
      </c>
      <c r="F4" s="5" t="str">
        <f>VLOOKUP(C4,[1]考生安排表!$C:$F,4,FALSE)</f>
        <v>0001</v>
      </c>
      <c r="G4" s="7">
        <v>70</v>
      </c>
      <c r="H4" s="5" cm="1">
        <f t="array" ref="H4">SUMPRODUCT(($D$3:$D$292=D4)*($E$3:$E$292=E4)*($G$3:$G$292&gt;G4))+1</f>
        <v>2</v>
      </c>
      <c r="I4" s="5" t="s">
        <v>15</v>
      </c>
      <c r="J4" s="5"/>
    </row>
    <row r="5" s="1" customFormat="1" ht="20" customHeight="1" spans="1:10">
      <c r="A5" s="5">
        <v>3</v>
      </c>
      <c r="B5" s="6" t="s">
        <v>18</v>
      </c>
      <c r="C5" s="6" t="s">
        <v>19</v>
      </c>
      <c r="D5" s="6" t="s">
        <v>13</v>
      </c>
      <c r="E5" s="8" t="s">
        <v>14</v>
      </c>
      <c r="F5" s="5" t="str">
        <f>VLOOKUP(C5,[1]考生安排表!$C:$F,4,FALSE)</f>
        <v>0001</v>
      </c>
      <c r="G5" s="7">
        <v>69</v>
      </c>
      <c r="H5" s="5" cm="1">
        <f t="array" ref="H5">SUMPRODUCT(($D$3:$D$292=D5)*($E$3:$E$292=E5)*($G$3:$G$292&gt;G5))+1</f>
        <v>3</v>
      </c>
      <c r="I5" s="5" t="s">
        <v>15</v>
      </c>
      <c r="J5" s="5"/>
    </row>
    <row r="6" ht="20" customHeight="1" spans="1:10">
      <c r="A6" s="5">
        <v>4</v>
      </c>
      <c r="B6" s="6" t="s">
        <v>20</v>
      </c>
      <c r="C6" s="6" t="s">
        <v>21</v>
      </c>
      <c r="D6" s="6" t="s">
        <v>13</v>
      </c>
      <c r="E6" s="6" t="s">
        <v>14</v>
      </c>
      <c r="F6" s="5" t="str">
        <f>VLOOKUP(C6,[1]考生安排表!$C:$F,4,FALSE)</f>
        <v>0001</v>
      </c>
      <c r="G6" s="7">
        <v>67</v>
      </c>
      <c r="H6" s="5" cm="1">
        <f t="array" ref="H6">SUMPRODUCT(($D$3:$D$292=D6)*($E$3:$E$292=E6)*($G$3:$G$292&gt;G6))+1</f>
        <v>4</v>
      </c>
      <c r="I6" s="5"/>
      <c r="J6" s="5"/>
    </row>
    <row r="7" ht="20" customHeight="1" spans="1:10">
      <c r="A7" s="5">
        <v>5</v>
      </c>
      <c r="B7" s="6" t="s">
        <v>22</v>
      </c>
      <c r="C7" s="6" t="s">
        <v>23</v>
      </c>
      <c r="D7" s="6" t="s">
        <v>13</v>
      </c>
      <c r="E7" s="6" t="s">
        <v>14</v>
      </c>
      <c r="F7" s="5" t="str">
        <f>VLOOKUP(C7,[1]考生安排表!$C:$F,4,FALSE)</f>
        <v>0001</v>
      </c>
      <c r="G7" s="7">
        <v>66.5</v>
      </c>
      <c r="H7" s="5" cm="1">
        <f t="array" ref="H7">SUMPRODUCT(($D$3:$D$292=D7)*($E$3:$E$292=E7)*($G$3:$G$292&gt;G7))+1</f>
        <v>5</v>
      </c>
      <c r="I7" s="5"/>
      <c r="J7" s="5"/>
    </row>
    <row r="8" ht="20" customHeight="1" spans="1:10">
      <c r="A8" s="5">
        <v>6</v>
      </c>
      <c r="B8" s="6" t="s">
        <v>24</v>
      </c>
      <c r="C8" s="6" t="s">
        <v>25</v>
      </c>
      <c r="D8" s="6" t="s">
        <v>13</v>
      </c>
      <c r="E8" s="6" t="s">
        <v>14</v>
      </c>
      <c r="F8" s="5" t="str">
        <f>VLOOKUP(C8,[1]考生安排表!$C:$F,4,FALSE)</f>
        <v>0001</v>
      </c>
      <c r="G8" s="7">
        <v>62</v>
      </c>
      <c r="H8" s="5" cm="1">
        <f t="array" ref="H8">SUMPRODUCT(($D$3:$D$292=D8)*($E$3:$E$292=E8)*($G$3:$G$292&gt;G8))+1</f>
        <v>6</v>
      </c>
      <c r="I8" s="5"/>
      <c r="J8" s="5"/>
    </row>
    <row r="9" ht="20" customHeight="1" spans="1:10">
      <c r="A9" s="5">
        <v>7</v>
      </c>
      <c r="B9" s="6" t="s">
        <v>26</v>
      </c>
      <c r="C9" s="6" t="s">
        <v>27</v>
      </c>
      <c r="D9" s="6" t="s">
        <v>13</v>
      </c>
      <c r="E9" s="6" t="s">
        <v>14</v>
      </c>
      <c r="F9" s="5" t="str">
        <f>VLOOKUP(C9,[1]考生安排表!$C:$F,4,FALSE)</f>
        <v>0001</v>
      </c>
      <c r="G9" s="7">
        <v>60.5</v>
      </c>
      <c r="H9" s="5" cm="1">
        <f t="array" ref="H9">SUMPRODUCT(($D$3:$D$292=D9)*($E$3:$E$292=E9)*($G$3:$G$292&gt;G9))+1</f>
        <v>7</v>
      </c>
      <c r="I9" s="5"/>
      <c r="J9" s="5"/>
    </row>
    <row r="10" ht="20" customHeight="1" spans="1:10">
      <c r="A10" s="5">
        <v>8</v>
      </c>
      <c r="B10" s="6" t="s">
        <v>28</v>
      </c>
      <c r="C10" s="6" t="s">
        <v>29</v>
      </c>
      <c r="D10" s="6" t="s">
        <v>13</v>
      </c>
      <c r="E10" s="6" t="s">
        <v>14</v>
      </c>
      <c r="F10" s="5" t="str">
        <f>VLOOKUP(C10,[1]考生安排表!$C:$F,4,FALSE)</f>
        <v>0001</v>
      </c>
      <c r="G10" s="7">
        <v>59</v>
      </c>
      <c r="H10" s="5" cm="1">
        <f t="array" ref="H10">SUMPRODUCT(($D$3:$D$292=D10)*($E$3:$E$292=E10)*($G$3:$G$292&gt;G10))+1</f>
        <v>8</v>
      </c>
      <c r="I10" s="5"/>
      <c r="J10" s="5"/>
    </row>
    <row r="11" ht="20" customHeight="1" spans="1:10">
      <c r="A11" s="5">
        <v>9</v>
      </c>
      <c r="B11" s="6" t="s">
        <v>30</v>
      </c>
      <c r="C11" s="6" t="s">
        <v>31</v>
      </c>
      <c r="D11" s="6" t="s">
        <v>13</v>
      </c>
      <c r="E11" s="6" t="s">
        <v>14</v>
      </c>
      <c r="F11" s="5" t="str">
        <f>VLOOKUP(C11,[1]考生安排表!$C:$F,4,FALSE)</f>
        <v>0001</v>
      </c>
      <c r="G11" s="7">
        <v>53</v>
      </c>
      <c r="H11" s="5" cm="1">
        <f t="array" ref="H11">SUMPRODUCT(($D$3:$D$292=D11)*($E$3:$E$292=E11)*($G$3:$G$292&gt;G11))+1</f>
        <v>9</v>
      </c>
      <c r="I11" s="5"/>
      <c r="J11" s="5"/>
    </row>
    <row r="12" ht="20" customHeight="1" spans="1:10">
      <c r="A12" s="5">
        <v>10</v>
      </c>
      <c r="B12" s="6" t="s">
        <v>32</v>
      </c>
      <c r="C12" s="6" t="s">
        <v>33</v>
      </c>
      <c r="D12" s="6" t="s">
        <v>13</v>
      </c>
      <c r="E12" s="6" t="s">
        <v>14</v>
      </c>
      <c r="F12" s="5" t="str">
        <f>VLOOKUP(C12,[1]考生安排表!$C:$F,4,FALSE)</f>
        <v>0001</v>
      </c>
      <c r="G12" s="7">
        <v>51.5</v>
      </c>
      <c r="H12" s="5" cm="1">
        <f t="array" ref="H12">SUMPRODUCT(($D$3:$D$292=D12)*($E$3:$E$292=E12)*($G$3:$G$292&gt;G12))+1</f>
        <v>10</v>
      </c>
      <c r="I12" s="5"/>
      <c r="J12" s="5"/>
    </row>
    <row r="13" ht="20" customHeight="1" spans="1:10">
      <c r="A13" s="5">
        <v>11</v>
      </c>
      <c r="B13" s="6" t="s">
        <v>34</v>
      </c>
      <c r="C13" s="6" t="s">
        <v>35</v>
      </c>
      <c r="D13" s="6" t="s">
        <v>13</v>
      </c>
      <c r="E13" s="6" t="s">
        <v>14</v>
      </c>
      <c r="F13" s="5" t="str">
        <f>VLOOKUP(C13,[1]考生安排表!$C:$F,4,FALSE)</f>
        <v>0001</v>
      </c>
      <c r="G13" s="7">
        <v>49</v>
      </c>
      <c r="H13" s="5" cm="1">
        <f t="array" ref="H13">SUMPRODUCT(($D$3:$D$292=D13)*($E$3:$E$292=E13)*($G$3:$G$292&gt;G13))+1</f>
        <v>11</v>
      </c>
      <c r="I13" s="5"/>
      <c r="J13" s="5"/>
    </row>
    <row r="14" ht="20" customHeight="1" spans="1:10">
      <c r="A14" s="5">
        <v>12</v>
      </c>
      <c r="B14" s="6" t="s">
        <v>36</v>
      </c>
      <c r="C14" s="6" t="s">
        <v>37</v>
      </c>
      <c r="D14" s="6" t="s">
        <v>13</v>
      </c>
      <c r="E14" s="6" t="s">
        <v>14</v>
      </c>
      <c r="F14" s="5" t="str">
        <f>VLOOKUP(C14,[1]考生安排表!$C:$F,4,FALSE)</f>
        <v>0001</v>
      </c>
      <c r="G14" s="7">
        <v>47</v>
      </c>
      <c r="H14" s="5" cm="1">
        <f t="array" ref="H14">SUMPRODUCT(($D$3:$D$292=D14)*($E$3:$E$292=E14)*($G$3:$G$292&gt;G14))+1</f>
        <v>12</v>
      </c>
      <c r="I14" s="5"/>
      <c r="J14" s="5"/>
    </row>
    <row r="15" ht="20" customHeight="1" spans="1:10">
      <c r="A15" s="5">
        <v>13</v>
      </c>
      <c r="B15" s="6" t="s">
        <v>38</v>
      </c>
      <c r="C15" s="6" t="s">
        <v>39</v>
      </c>
      <c r="D15" s="6" t="s">
        <v>13</v>
      </c>
      <c r="E15" s="6" t="s">
        <v>14</v>
      </c>
      <c r="F15" s="5" t="str">
        <f>VLOOKUP(C15,[1]考生安排表!$C:$F,4,FALSE)</f>
        <v>0001</v>
      </c>
      <c r="G15" s="7">
        <v>46.5</v>
      </c>
      <c r="H15" s="5" cm="1">
        <f t="array" ref="H15">SUMPRODUCT(($D$3:$D$292=D15)*($E$3:$E$292=E15)*($G$3:$G$292&gt;G15))+1</f>
        <v>13</v>
      </c>
      <c r="I15" s="5"/>
      <c r="J15" s="5"/>
    </row>
    <row r="16" ht="20" customHeight="1" spans="1:10">
      <c r="A16" s="5">
        <v>14</v>
      </c>
      <c r="B16" s="6" t="s">
        <v>40</v>
      </c>
      <c r="C16" s="6" t="s">
        <v>41</v>
      </c>
      <c r="D16" s="6" t="s">
        <v>13</v>
      </c>
      <c r="E16" s="6" t="s">
        <v>14</v>
      </c>
      <c r="F16" s="5" t="str">
        <f>VLOOKUP(C16,[1]考生安排表!$C:$F,4,FALSE)</f>
        <v>0001</v>
      </c>
      <c r="G16" s="7">
        <v>46</v>
      </c>
      <c r="H16" s="5" cm="1">
        <f t="array" ref="H16">SUMPRODUCT(($D$3:$D$292=D16)*($E$3:$E$292=E16)*($G$3:$G$292&gt;G16))+1</f>
        <v>14</v>
      </c>
      <c r="I16" s="5"/>
      <c r="J16" s="5"/>
    </row>
    <row r="17" ht="20" customHeight="1" spans="1:10">
      <c r="A17" s="5">
        <v>15</v>
      </c>
      <c r="B17" s="6" t="s">
        <v>42</v>
      </c>
      <c r="C17" s="6" t="s">
        <v>43</v>
      </c>
      <c r="D17" s="6" t="s">
        <v>13</v>
      </c>
      <c r="E17" s="6" t="s">
        <v>14</v>
      </c>
      <c r="F17" s="5" t="str">
        <f>VLOOKUP(C17,[1]考生安排表!$C:$F,4,FALSE)</f>
        <v>0001</v>
      </c>
      <c r="G17" s="7">
        <v>45</v>
      </c>
      <c r="H17" s="5" cm="1">
        <f t="array" ref="H17">SUMPRODUCT(($D$3:$D$292=D17)*($E$3:$E$292=E17)*($G$3:$G$292&gt;G17))+1</f>
        <v>15</v>
      </c>
      <c r="I17" s="5"/>
      <c r="J17" s="5"/>
    </row>
    <row r="18" ht="20" customHeight="1" spans="1:10">
      <c r="A18" s="5">
        <v>16</v>
      </c>
      <c r="B18" s="6" t="s">
        <v>44</v>
      </c>
      <c r="C18" s="6" t="s">
        <v>45</v>
      </c>
      <c r="D18" s="6" t="s">
        <v>13</v>
      </c>
      <c r="E18" s="6" t="s">
        <v>14</v>
      </c>
      <c r="F18" s="5" t="str">
        <f>VLOOKUP(C18,[1]考生安排表!$C:$F,4,FALSE)</f>
        <v>0001</v>
      </c>
      <c r="G18" s="7">
        <v>34.5</v>
      </c>
      <c r="H18" s="5" cm="1">
        <f t="array" ref="H18">SUMPRODUCT(($D$3:$D$292=D18)*($E$3:$E$292=E18)*($G$3:$G$292&gt;G18))+1</f>
        <v>16</v>
      </c>
      <c r="I18" s="5"/>
      <c r="J18" s="5"/>
    </row>
    <row r="19" ht="20" customHeight="1" spans="1:10">
      <c r="A19" s="5">
        <v>17</v>
      </c>
      <c r="B19" s="6" t="s">
        <v>46</v>
      </c>
      <c r="C19" s="6" t="s">
        <v>47</v>
      </c>
      <c r="D19" s="6" t="s">
        <v>13</v>
      </c>
      <c r="E19" s="6" t="s">
        <v>14</v>
      </c>
      <c r="F19" s="5" t="str">
        <f>VLOOKUP(C19,[1]考生安排表!$C:$F,4,FALSE)</f>
        <v>0001</v>
      </c>
      <c r="G19" s="7">
        <v>0</v>
      </c>
      <c r="H19" s="5" cm="1">
        <f t="array" ref="H19">SUMPRODUCT(($D$3:$D$292=D19)*($E$3:$E$292=E19)*($G$3:$G$292&gt;G19))+1</f>
        <v>17</v>
      </c>
      <c r="I19" s="5"/>
      <c r="J19" s="5" t="s">
        <v>48</v>
      </c>
    </row>
    <row r="20" ht="20" customHeight="1" spans="1:10">
      <c r="A20" s="5">
        <v>18</v>
      </c>
      <c r="B20" s="6" t="s">
        <v>49</v>
      </c>
      <c r="C20" s="6" t="s">
        <v>50</v>
      </c>
      <c r="D20" s="6" t="s">
        <v>13</v>
      </c>
      <c r="E20" s="6" t="s">
        <v>14</v>
      </c>
      <c r="F20" s="5" t="str">
        <f>VLOOKUP(C20,[1]考生安排表!$C:$F,4,FALSE)</f>
        <v>0001</v>
      </c>
      <c r="G20" s="7">
        <v>0</v>
      </c>
      <c r="H20" s="5" cm="1">
        <f t="array" ref="H20">SUMPRODUCT(($D$3:$D$292=D20)*($E$3:$E$292=E20)*($G$3:$G$292&gt;G20))+1</f>
        <v>17</v>
      </c>
      <c r="I20" s="5"/>
      <c r="J20" s="5" t="s">
        <v>48</v>
      </c>
    </row>
    <row r="21" ht="20" customHeight="1" spans="1:10">
      <c r="A21" s="5">
        <v>19</v>
      </c>
      <c r="B21" s="6" t="s">
        <v>51</v>
      </c>
      <c r="C21" s="6" t="s">
        <v>52</v>
      </c>
      <c r="D21" s="6" t="s">
        <v>13</v>
      </c>
      <c r="E21" s="6" t="s">
        <v>14</v>
      </c>
      <c r="F21" s="5" t="str">
        <f>VLOOKUP(C21,[1]考生安排表!$C:$F,4,FALSE)</f>
        <v>0001</v>
      </c>
      <c r="G21" s="7">
        <v>0</v>
      </c>
      <c r="H21" s="5" cm="1">
        <f t="array" ref="H21">SUMPRODUCT(($D$3:$D$292=D21)*($E$3:$E$292=E21)*($G$3:$G$292&gt;G21))+1</f>
        <v>17</v>
      </c>
      <c r="I21" s="5"/>
      <c r="J21" s="5" t="s">
        <v>48</v>
      </c>
    </row>
    <row r="22" ht="20" customHeight="1" spans="1:10">
      <c r="A22" s="5">
        <v>20</v>
      </c>
      <c r="B22" s="6" t="s">
        <v>53</v>
      </c>
      <c r="C22" s="6" t="s">
        <v>54</v>
      </c>
      <c r="D22" s="6" t="s">
        <v>13</v>
      </c>
      <c r="E22" s="6" t="s">
        <v>14</v>
      </c>
      <c r="F22" s="5" t="str">
        <f>VLOOKUP(C22,[1]考生安排表!$C:$F,4,FALSE)</f>
        <v>0001</v>
      </c>
      <c r="G22" s="7">
        <v>0</v>
      </c>
      <c r="H22" s="5" cm="1">
        <f t="array" ref="H22">SUMPRODUCT(($D$3:$D$292=D22)*($E$3:$E$292=E22)*($G$3:$G$292&gt;G22))+1</f>
        <v>17</v>
      </c>
      <c r="I22" s="5"/>
      <c r="J22" s="5" t="s">
        <v>48</v>
      </c>
    </row>
    <row r="23" ht="20" customHeight="1" spans="1:10">
      <c r="A23" s="5">
        <v>21</v>
      </c>
      <c r="B23" s="6" t="s">
        <v>55</v>
      </c>
      <c r="C23" s="6" t="s">
        <v>56</v>
      </c>
      <c r="D23" s="6" t="s">
        <v>13</v>
      </c>
      <c r="E23" s="6" t="s">
        <v>14</v>
      </c>
      <c r="F23" s="5" t="str">
        <f>VLOOKUP(C23,[1]考生安排表!$C:$F,4,FALSE)</f>
        <v>0001</v>
      </c>
      <c r="G23" s="7">
        <v>0</v>
      </c>
      <c r="H23" s="5" cm="1">
        <f t="array" ref="H23">SUMPRODUCT(($D$3:$D$292=D23)*($E$3:$E$292=E23)*($G$3:$G$292&gt;G23))+1</f>
        <v>17</v>
      </c>
      <c r="I23" s="5"/>
      <c r="J23" s="5" t="s">
        <v>48</v>
      </c>
    </row>
    <row r="24" ht="20" customHeight="1" spans="1:10">
      <c r="A24" s="5">
        <v>22</v>
      </c>
      <c r="B24" s="6" t="s">
        <v>57</v>
      </c>
      <c r="C24" s="6" t="s">
        <v>58</v>
      </c>
      <c r="D24" s="6" t="s">
        <v>13</v>
      </c>
      <c r="E24" s="6" t="s">
        <v>14</v>
      </c>
      <c r="F24" s="5" t="str">
        <f>VLOOKUP(C24,[1]考生安排表!$C:$F,4,FALSE)</f>
        <v>0001</v>
      </c>
      <c r="G24" s="7">
        <v>0</v>
      </c>
      <c r="H24" s="5" cm="1">
        <f t="array" ref="H24">SUMPRODUCT(($D$3:$D$292=D24)*($E$3:$E$292=E24)*($G$3:$G$292&gt;G24))+1</f>
        <v>17</v>
      </c>
      <c r="I24" s="5"/>
      <c r="J24" s="5" t="s">
        <v>48</v>
      </c>
    </row>
    <row r="25" ht="20" customHeight="1" spans="1:10">
      <c r="A25" s="5">
        <v>23</v>
      </c>
      <c r="B25" s="6" t="s">
        <v>59</v>
      </c>
      <c r="C25" s="6" t="s">
        <v>60</v>
      </c>
      <c r="D25" s="6" t="s">
        <v>13</v>
      </c>
      <c r="E25" s="6" t="s">
        <v>14</v>
      </c>
      <c r="F25" s="5" t="str">
        <f>VLOOKUP(C25,[1]考生安排表!$C:$F,4,FALSE)</f>
        <v>0001</v>
      </c>
      <c r="G25" s="7">
        <v>0</v>
      </c>
      <c r="H25" s="5" cm="1">
        <f t="array" ref="H25">SUMPRODUCT(($D$3:$D$292=D25)*($E$3:$E$292=E25)*($G$3:$G$292&gt;G25))+1</f>
        <v>17</v>
      </c>
      <c r="I25" s="5"/>
      <c r="J25" s="5" t="s">
        <v>48</v>
      </c>
    </row>
    <row r="26" s="1" customFormat="1" ht="20" customHeight="1" spans="1:10">
      <c r="A26" s="5">
        <v>24</v>
      </c>
      <c r="B26" s="6" t="s">
        <v>61</v>
      </c>
      <c r="C26" s="6" t="s">
        <v>62</v>
      </c>
      <c r="D26" s="6" t="s">
        <v>63</v>
      </c>
      <c r="E26" s="6" t="s">
        <v>14</v>
      </c>
      <c r="F26" s="5" t="str">
        <f>VLOOKUP(C26,[1]考生安排表!$C:$F,4,FALSE)</f>
        <v>0002</v>
      </c>
      <c r="G26" s="7">
        <v>78</v>
      </c>
      <c r="H26" s="5" cm="1">
        <f t="array" ref="H26">SUMPRODUCT(($D$3:$D$292=D26)*($E$3:$E$292=E26)*($G$3:$G$292&gt;G26))+1</f>
        <v>1</v>
      </c>
      <c r="I26" s="5" t="s">
        <v>15</v>
      </c>
      <c r="J26" s="5"/>
    </row>
    <row r="27" s="1" customFormat="1" ht="20" customHeight="1" spans="1:10">
      <c r="A27" s="5">
        <v>25</v>
      </c>
      <c r="B27" s="6" t="s">
        <v>64</v>
      </c>
      <c r="C27" s="6" t="s">
        <v>65</v>
      </c>
      <c r="D27" s="6" t="s">
        <v>63</v>
      </c>
      <c r="E27" s="6" t="s">
        <v>14</v>
      </c>
      <c r="F27" s="5" t="str">
        <f>VLOOKUP(C27,[1]考生安排表!$C:$F,4,FALSE)</f>
        <v>0002</v>
      </c>
      <c r="G27" s="7">
        <v>77</v>
      </c>
      <c r="H27" s="5" cm="1">
        <f t="array" ref="H27">SUMPRODUCT(($D$3:$D$292=D27)*($E$3:$E$292=E27)*($G$3:$G$292&gt;G27))+1</f>
        <v>2</v>
      </c>
      <c r="I27" s="5" t="s">
        <v>15</v>
      </c>
      <c r="J27" s="5"/>
    </row>
    <row r="28" s="1" customFormat="1" ht="20" customHeight="1" spans="1:10">
      <c r="A28" s="5">
        <v>26</v>
      </c>
      <c r="B28" s="6" t="s">
        <v>66</v>
      </c>
      <c r="C28" s="6" t="s">
        <v>67</v>
      </c>
      <c r="D28" s="6" t="s">
        <v>63</v>
      </c>
      <c r="E28" s="6" t="s">
        <v>14</v>
      </c>
      <c r="F28" s="5" t="str">
        <f>VLOOKUP(C28,[1]考生安排表!$C:$F,4,FALSE)</f>
        <v>0002</v>
      </c>
      <c r="G28" s="7">
        <v>76</v>
      </c>
      <c r="H28" s="5" cm="1">
        <f t="array" ref="H28">SUMPRODUCT(($D$3:$D$292=D28)*($E$3:$E$292=E28)*($G$3:$G$292&gt;G28))+1</f>
        <v>3</v>
      </c>
      <c r="I28" s="5" t="s">
        <v>15</v>
      </c>
      <c r="J28" s="5"/>
    </row>
    <row r="29" ht="20" customHeight="1" spans="1:10">
      <c r="A29" s="5">
        <v>27</v>
      </c>
      <c r="B29" s="6" t="s">
        <v>68</v>
      </c>
      <c r="C29" s="6" t="s">
        <v>69</v>
      </c>
      <c r="D29" s="6" t="s">
        <v>63</v>
      </c>
      <c r="E29" s="6" t="s">
        <v>14</v>
      </c>
      <c r="F29" s="5" t="str">
        <f>VLOOKUP(C29,[1]考生安排表!$C:$F,4,FALSE)</f>
        <v>0002</v>
      </c>
      <c r="G29" s="7">
        <v>72</v>
      </c>
      <c r="H29" s="5" cm="1">
        <f t="array" ref="H29">SUMPRODUCT(($D$3:$D$292=D29)*($E$3:$E$292=E29)*($G$3:$G$292&gt;G29))+1</f>
        <v>4</v>
      </c>
      <c r="I29" s="5"/>
      <c r="J29" s="5"/>
    </row>
    <row r="30" ht="20" customHeight="1" spans="1:10">
      <c r="A30" s="5">
        <v>28</v>
      </c>
      <c r="B30" s="6" t="s">
        <v>70</v>
      </c>
      <c r="C30" s="6" t="s">
        <v>71</v>
      </c>
      <c r="D30" s="6" t="s">
        <v>63</v>
      </c>
      <c r="E30" s="6" t="s">
        <v>14</v>
      </c>
      <c r="F30" s="5" t="str">
        <f>VLOOKUP(C30,[1]考生安排表!$C:$F,4,FALSE)</f>
        <v>0002</v>
      </c>
      <c r="G30" s="7">
        <v>70.5</v>
      </c>
      <c r="H30" s="5" cm="1">
        <f t="array" ref="H30">SUMPRODUCT(($D$3:$D$292=D30)*($E$3:$E$292=E30)*($G$3:$G$292&gt;G30))+1</f>
        <v>5</v>
      </c>
      <c r="I30" s="5"/>
      <c r="J30" s="5"/>
    </row>
    <row r="31" ht="20" customHeight="1" spans="1:10">
      <c r="A31" s="5">
        <v>29</v>
      </c>
      <c r="B31" s="6" t="s">
        <v>72</v>
      </c>
      <c r="C31" s="6" t="s">
        <v>73</v>
      </c>
      <c r="D31" s="6" t="s">
        <v>63</v>
      </c>
      <c r="E31" s="6" t="s">
        <v>14</v>
      </c>
      <c r="F31" s="5" t="str">
        <f>VLOOKUP(C31,[1]考生安排表!$C:$F,4,FALSE)</f>
        <v>0002</v>
      </c>
      <c r="G31" s="7">
        <v>67</v>
      </c>
      <c r="H31" s="5" cm="1">
        <f t="array" ref="H31">SUMPRODUCT(($D$3:$D$292=D31)*($E$3:$E$292=E31)*($G$3:$G$292&gt;G31))+1</f>
        <v>6</v>
      </c>
      <c r="I31" s="5"/>
      <c r="J31" s="5"/>
    </row>
    <row r="32" ht="20" customHeight="1" spans="1:10">
      <c r="A32" s="5">
        <v>30</v>
      </c>
      <c r="B32" s="6" t="s">
        <v>74</v>
      </c>
      <c r="C32" s="6" t="s">
        <v>75</v>
      </c>
      <c r="D32" s="6" t="s">
        <v>63</v>
      </c>
      <c r="E32" s="6" t="s">
        <v>14</v>
      </c>
      <c r="F32" s="5" t="str">
        <f>VLOOKUP(C32,[1]考生安排表!$C:$F,4,FALSE)</f>
        <v>0002</v>
      </c>
      <c r="G32" s="7">
        <v>67</v>
      </c>
      <c r="H32" s="5" cm="1">
        <f t="array" ref="H32">SUMPRODUCT(($D$3:$D$292=D32)*($E$3:$E$292=E32)*($G$3:$G$292&gt;G32))+1</f>
        <v>6</v>
      </c>
      <c r="I32" s="5"/>
      <c r="J32" s="5"/>
    </row>
    <row r="33" ht="20" customHeight="1" spans="1:10">
      <c r="A33" s="5">
        <v>31</v>
      </c>
      <c r="B33" s="6" t="s">
        <v>76</v>
      </c>
      <c r="C33" s="6" t="s">
        <v>77</v>
      </c>
      <c r="D33" s="6" t="s">
        <v>63</v>
      </c>
      <c r="E33" s="6" t="s">
        <v>14</v>
      </c>
      <c r="F33" s="5" t="str">
        <f>VLOOKUP(C33,[1]考生安排表!$C:$F,4,FALSE)</f>
        <v>0002</v>
      </c>
      <c r="G33" s="7">
        <v>64.5</v>
      </c>
      <c r="H33" s="5" cm="1">
        <f t="array" ref="H33">SUMPRODUCT(($D$3:$D$292=D33)*($E$3:$E$292=E33)*($G$3:$G$292&gt;G33))+1</f>
        <v>8</v>
      </c>
      <c r="I33" s="5"/>
      <c r="J33" s="5"/>
    </row>
    <row r="34" ht="20" customHeight="1" spans="1:10">
      <c r="A34" s="5">
        <v>32</v>
      </c>
      <c r="B34" s="6" t="s">
        <v>78</v>
      </c>
      <c r="C34" s="6" t="s">
        <v>79</v>
      </c>
      <c r="D34" s="6" t="s">
        <v>63</v>
      </c>
      <c r="E34" s="6" t="s">
        <v>14</v>
      </c>
      <c r="F34" s="5" t="str">
        <f>VLOOKUP(C34,[1]考生安排表!$C:$F,4,FALSE)</f>
        <v>0002</v>
      </c>
      <c r="G34" s="7">
        <v>64</v>
      </c>
      <c r="H34" s="5" cm="1">
        <f t="array" ref="H34">SUMPRODUCT(($D$3:$D$292=D34)*($E$3:$E$292=E34)*($G$3:$G$292&gt;G34))+1</f>
        <v>9</v>
      </c>
      <c r="I34" s="5"/>
      <c r="J34" s="5"/>
    </row>
    <row r="35" ht="20" customHeight="1" spans="1:10">
      <c r="A35" s="5">
        <v>33</v>
      </c>
      <c r="B35" s="6" t="s">
        <v>80</v>
      </c>
      <c r="C35" s="6" t="s">
        <v>81</v>
      </c>
      <c r="D35" s="6" t="s">
        <v>63</v>
      </c>
      <c r="E35" s="6" t="s">
        <v>14</v>
      </c>
      <c r="F35" s="5" t="str">
        <f>VLOOKUP(C35,[1]考生安排表!$C:$F,4,FALSE)</f>
        <v>0002</v>
      </c>
      <c r="G35" s="7">
        <v>62.5</v>
      </c>
      <c r="H35" s="5" cm="1">
        <f t="array" ref="H35">SUMPRODUCT(($D$3:$D$292=D35)*($E$3:$E$292=E35)*($G$3:$G$292&gt;G35))+1</f>
        <v>10</v>
      </c>
      <c r="I35" s="5"/>
      <c r="J35" s="5"/>
    </row>
    <row r="36" ht="20" customHeight="1" spans="1:10">
      <c r="A36" s="5">
        <v>34</v>
      </c>
      <c r="B36" s="6" t="s">
        <v>82</v>
      </c>
      <c r="C36" s="6" t="s">
        <v>83</v>
      </c>
      <c r="D36" s="6" t="s">
        <v>63</v>
      </c>
      <c r="E36" s="6" t="s">
        <v>14</v>
      </c>
      <c r="F36" s="5" t="str">
        <f>VLOOKUP(C36,[1]考生安排表!$C:$F,4,FALSE)</f>
        <v>0002</v>
      </c>
      <c r="G36" s="7">
        <v>61.5</v>
      </c>
      <c r="H36" s="5" cm="1">
        <f t="array" ref="H36">SUMPRODUCT(($D$3:$D$292=D36)*($E$3:$E$292=E36)*($G$3:$G$292&gt;G36))+1</f>
        <v>11</v>
      </c>
      <c r="I36" s="5"/>
      <c r="J36" s="5"/>
    </row>
    <row r="37" ht="20" customHeight="1" spans="1:10">
      <c r="A37" s="5">
        <v>35</v>
      </c>
      <c r="B37" s="6" t="s">
        <v>84</v>
      </c>
      <c r="C37" s="6" t="s">
        <v>85</v>
      </c>
      <c r="D37" s="6" t="s">
        <v>63</v>
      </c>
      <c r="E37" s="6" t="s">
        <v>14</v>
      </c>
      <c r="F37" s="5" t="str">
        <f>VLOOKUP(C37,[1]考生安排表!$C:$F,4,FALSE)</f>
        <v>0002</v>
      </c>
      <c r="G37" s="7">
        <v>59.5</v>
      </c>
      <c r="H37" s="5" cm="1">
        <f t="array" ref="H37">SUMPRODUCT(($D$3:$D$292=D37)*($E$3:$E$292=E37)*($G$3:$G$292&gt;G37))+1</f>
        <v>12</v>
      </c>
      <c r="I37" s="5"/>
      <c r="J37" s="5"/>
    </row>
    <row r="38" ht="20" customHeight="1" spans="1:10">
      <c r="A38" s="5">
        <v>36</v>
      </c>
      <c r="B38" s="6" t="s">
        <v>86</v>
      </c>
      <c r="C38" s="6" t="s">
        <v>87</v>
      </c>
      <c r="D38" s="6" t="s">
        <v>63</v>
      </c>
      <c r="E38" s="6" t="s">
        <v>14</v>
      </c>
      <c r="F38" s="5" t="str">
        <f>VLOOKUP(C38,[1]考生安排表!$C:$F,4,FALSE)</f>
        <v>0002</v>
      </c>
      <c r="G38" s="7">
        <v>58</v>
      </c>
      <c r="H38" s="5" cm="1">
        <f t="array" ref="H38">SUMPRODUCT(($D$3:$D$292=D38)*($E$3:$E$292=E38)*($G$3:$G$292&gt;G38))+1</f>
        <v>13</v>
      </c>
      <c r="I38" s="5"/>
      <c r="J38" s="5"/>
    </row>
    <row r="39" ht="20" customHeight="1" spans="1:10">
      <c r="A39" s="5">
        <v>37</v>
      </c>
      <c r="B39" s="6" t="s">
        <v>88</v>
      </c>
      <c r="C39" s="6" t="s">
        <v>89</v>
      </c>
      <c r="D39" s="6" t="s">
        <v>63</v>
      </c>
      <c r="E39" s="6" t="s">
        <v>14</v>
      </c>
      <c r="F39" s="5" t="str">
        <f>VLOOKUP(C39,[1]考生安排表!$C:$F,4,FALSE)</f>
        <v>0002</v>
      </c>
      <c r="G39" s="7">
        <v>57.5</v>
      </c>
      <c r="H39" s="5" cm="1">
        <f t="array" ref="H39">SUMPRODUCT(($D$3:$D$292=D39)*($E$3:$E$292=E39)*($G$3:$G$292&gt;G39))+1</f>
        <v>14</v>
      </c>
      <c r="I39" s="5"/>
      <c r="J39" s="5"/>
    </row>
    <row r="40" ht="20" customHeight="1" spans="1:10">
      <c r="A40" s="5">
        <v>38</v>
      </c>
      <c r="B40" s="6" t="s">
        <v>55</v>
      </c>
      <c r="C40" s="6" t="s">
        <v>90</v>
      </c>
      <c r="D40" s="6" t="s">
        <v>63</v>
      </c>
      <c r="E40" s="6" t="s">
        <v>14</v>
      </c>
      <c r="F40" s="5" t="str">
        <f>VLOOKUP(C40,[1]考生安排表!$C:$F,4,FALSE)</f>
        <v>0002</v>
      </c>
      <c r="G40" s="7">
        <v>57.5</v>
      </c>
      <c r="H40" s="5" cm="1">
        <f t="array" ref="H40">SUMPRODUCT(($D$3:$D$292=D40)*($E$3:$E$292=E40)*($G$3:$G$292&gt;G40))+1</f>
        <v>14</v>
      </c>
      <c r="I40" s="5"/>
      <c r="J40" s="5"/>
    </row>
    <row r="41" ht="20" customHeight="1" spans="1:10">
      <c r="A41" s="5">
        <v>39</v>
      </c>
      <c r="B41" s="6" t="s">
        <v>91</v>
      </c>
      <c r="C41" s="6" t="s">
        <v>92</v>
      </c>
      <c r="D41" s="6" t="s">
        <v>63</v>
      </c>
      <c r="E41" s="6" t="s">
        <v>14</v>
      </c>
      <c r="F41" s="5" t="str">
        <f>VLOOKUP(C41,[1]考生安排表!$C:$F,4,FALSE)</f>
        <v>0002</v>
      </c>
      <c r="G41" s="7">
        <v>57.5</v>
      </c>
      <c r="H41" s="5" cm="1">
        <f t="array" ref="H41">SUMPRODUCT(($D$3:$D$292=D41)*($E$3:$E$292=E41)*($G$3:$G$292&gt;G41))+1</f>
        <v>14</v>
      </c>
      <c r="I41" s="5"/>
      <c r="J41" s="5"/>
    </row>
    <row r="42" ht="20" customHeight="1" spans="1:10">
      <c r="A42" s="5">
        <v>40</v>
      </c>
      <c r="B42" s="6" t="s">
        <v>93</v>
      </c>
      <c r="C42" s="6" t="s">
        <v>94</v>
      </c>
      <c r="D42" s="6" t="s">
        <v>63</v>
      </c>
      <c r="E42" s="6" t="s">
        <v>14</v>
      </c>
      <c r="F42" s="5" t="str">
        <f>VLOOKUP(C42,[1]考生安排表!$C:$F,4,FALSE)</f>
        <v>0002</v>
      </c>
      <c r="G42" s="7">
        <v>57</v>
      </c>
      <c r="H42" s="5" cm="1">
        <f t="array" ref="H42">SUMPRODUCT(($D$3:$D$292=D42)*($E$3:$E$292=E42)*($G$3:$G$292&gt;G42))+1</f>
        <v>17</v>
      </c>
      <c r="I42" s="5"/>
      <c r="J42" s="5"/>
    </row>
    <row r="43" ht="20" customHeight="1" spans="1:10">
      <c r="A43" s="5">
        <v>41</v>
      </c>
      <c r="B43" s="6" t="s">
        <v>95</v>
      </c>
      <c r="C43" s="6" t="s">
        <v>96</v>
      </c>
      <c r="D43" s="6" t="s">
        <v>63</v>
      </c>
      <c r="E43" s="6" t="s">
        <v>14</v>
      </c>
      <c r="F43" s="5" t="str">
        <f>VLOOKUP(C43,[1]考生安排表!$C:$F,4,FALSE)</f>
        <v>0002</v>
      </c>
      <c r="G43" s="7">
        <v>57</v>
      </c>
      <c r="H43" s="5" cm="1">
        <f t="array" ref="H43">SUMPRODUCT(($D$3:$D$292=D43)*($E$3:$E$292=E43)*($G$3:$G$292&gt;G43))+1</f>
        <v>17</v>
      </c>
      <c r="I43" s="5"/>
      <c r="J43" s="5"/>
    </row>
    <row r="44" ht="20" customHeight="1" spans="1:10">
      <c r="A44" s="5">
        <v>42</v>
      </c>
      <c r="B44" s="6" t="s">
        <v>97</v>
      </c>
      <c r="C44" s="6" t="s">
        <v>98</v>
      </c>
      <c r="D44" s="6" t="s">
        <v>63</v>
      </c>
      <c r="E44" s="6" t="s">
        <v>14</v>
      </c>
      <c r="F44" s="5" t="str">
        <f>VLOOKUP(C44,[1]考生安排表!$C:$F,4,FALSE)</f>
        <v>0002</v>
      </c>
      <c r="G44" s="7">
        <v>56.5</v>
      </c>
      <c r="H44" s="5" cm="1">
        <f t="array" ref="H44">SUMPRODUCT(($D$3:$D$292=D44)*($E$3:$E$292=E44)*($G$3:$G$292&gt;G44))+1</f>
        <v>19</v>
      </c>
      <c r="I44" s="5"/>
      <c r="J44" s="5"/>
    </row>
    <row r="45" ht="20" customHeight="1" spans="1:10">
      <c r="A45" s="5">
        <v>43</v>
      </c>
      <c r="B45" s="6" t="s">
        <v>99</v>
      </c>
      <c r="C45" s="6" t="s">
        <v>100</v>
      </c>
      <c r="D45" s="6" t="s">
        <v>63</v>
      </c>
      <c r="E45" s="6" t="s">
        <v>14</v>
      </c>
      <c r="F45" s="5" t="str">
        <f>VLOOKUP(C45,[1]考生安排表!$C:$F,4,FALSE)</f>
        <v>0002</v>
      </c>
      <c r="G45" s="7">
        <v>55</v>
      </c>
      <c r="H45" s="5" cm="1">
        <f t="array" ref="H45">SUMPRODUCT(($D$3:$D$292=D45)*($E$3:$E$292=E45)*($G$3:$G$292&gt;G45))+1</f>
        <v>20</v>
      </c>
      <c r="I45" s="5"/>
      <c r="J45" s="5"/>
    </row>
    <row r="46" ht="20" customHeight="1" spans="1:10">
      <c r="A46" s="5">
        <v>44</v>
      </c>
      <c r="B46" s="6" t="s">
        <v>101</v>
      </c>
      <c r="C46" s="6" t="s">
        <v>102</v>
      </c>
      <c r="D46" s="6" t="s">
        <v>63</v>
      </c>
      <c r="E46" s="6" t="s">
        <v>14</v>
      </c>
      <c r="F46" s="5" t="str">
        <f>VLOOKUP(C46,[1]考生安排表!$C:$F,4,FALSE)</f>
        <v>0002</v>
      </c>
      <c r="G46" s="7">
        <v>54.5</v>
      </c>
      <c r="H46" s="5" cm="1">
        <f t="array" ref="H46">SUMPRODUCT(($D$3:$D$292=D46)*($E$3:$E$292=E46)*($G$3:$G$292&gt;G46))+1</f>
        <v>21</v>
      </c>
      <c r="I46" s="5"/>
      <c r="J46" s="5"/>
    </row>
    <row r="47" ht="20" customHeight="1" spans="1:10">
      <c r="A47" s="5">
        <v>45</v>
      </c>
      <c r="B47" s="6" t="s">
        <v>103</v>
      </c>
      <c r="C47" s="6" t="s">
        <v>104</v>
      </c>
      <c r="D47" s="6" t="s">
        <v>63</v>
      </c>
      <c r="E47" s="6" t="s">
        <v>14</v>
      </c>
      <c r="F47" s="5" t="str">
        <f>VLOOKUP(C47,[1]考生安排表!$C:$F,4,FALSE)</f>
        <v>0002</v>
      </c>
      <c r="G47" s="7">
        <v>52.5</v>
      </c>
      <c r="H47" s="5" cm="1">
        <f t="array" ref="H47">SUMPRODUCT(($D$3:$D$292=D47)*($E$3:$E$292=E47)*($G$3:$G$292&gt;G47))+1</f>
        <v>22</v>
      </c>
      <c r="I47" s="5"/>
      <c r="J47" s="5"/>
    </row>
    <row r="48" ht="20" customHeight="1" spans="1:10">
      <c r="A48" s="5">
        <v>46</v>
      </c>
      <c r="B48" s="6" t="s">
        <v>105</v>
      </c>
      <c r="C48" s="6" t="s">
        <v>106</v>
      </c>
      <c r="D48" s="6" t="s">
        <v>63</v>
      </c>
      <c r="E48" s="6" t="s">
        <v>14</v>
      </c>
      <c r="F48" s="5" t="str">
        <f>VLOOKUP(C48,[1]考生安排表!$C:$F,4,FALSE)</f>
        <v>0002</v>
      </c>
      <c r="G48" s="7">
        <v>49.5</v>
      </c>
      <c r="H48" s="5" cm="1">
        <f t="array" ref="H48">SUMPRODUCT(($D$3:$D$292=D48)*($E$3:$E$292=E48)*($G$3:$G$292&gt;G48))+1</f>
        <v>23</v>
      </c>
      <c r="I48" s="5"/>
      <c r="J48" s="5"/>
    </row>
    <row r="49" ht="20" customHeight="1" spans="1:10">
      <c r="A49" s="5">
        <v>47</v>
      </c>
      <c r="B49" s="6" t="s">
        <v>107</v>
      </c>
      <c r="C49" s="6" t="s">
        <v>108</v>
      </c>
      <c r="D49" s="6" t="s">
        <v>63</v>
      </c>
      <c r="E49" s="6" t="s">
        <v>14</v>
      </c>
      <c r="F49" s="5" t="str">
        <f>VLOOKUP(C49,[1]考生安排表!$C:$F,4,FALSE)</f>
        <v>0002</v>
      </c>
      <c r="G49" s="7">
        <v>47</v>
      </c>
      <c r="H49" s="5" cm="1">
        <f t="array" ref="H49">SUMPRODUCT(($D$3:$D$292=D49)*($E$3:$E$292=E49)*($G$3:$G$292&gt;G49))+1</f>
        <v>24</v>
      </c>
      <c r="I49" s="5"/>
      <c r="J49" s="5"/>
    </row>
    <row r="50" ht="20" customHeight="1" spans="1:10">
      <c r="A50" s="5">
        <v>48</v>
      </c>
      <c r="B50" s="6" t="s">
        <v>109</v>
      </c>
      <c r="C50" s="6" t="s">
        <v>110</v>
      </c>
      <c r="D50" s="6" t="s">
        <v>63</v>
      </c>
      <c r="E50" s="6" t="s">
        <v>14</v>
      </c>
      <c r="F50" s="5" t="str">
        <f>VLOOKUP(C50,[1]考生安排表!$C:$F,4,FALSE)</f>
        <v>0002</v>
      </c>
      <c r="G50" s="7">
        <v>44</v>
      </c>
      <c r="H50" s="5" cm="1">
        <f t="array" ref="H50">SUMPRODUCT(($D$3:$D$292=D50)*($E$3:$E$292=E50)*($G$3:$G$292&gt;G50))+1</f>
        <v>25</v>
      </c>
      <c r="I50" s="5"/>
      <c r="J50" s="5"/>
    </row>
    <row r="51" ht="20" customHeight="1" spans="1:10">
      <c r="A51" s="5">
        <v>49</v>
      </c>
      <c r="B51" s="6" t="s">
        <v>111</v>
      </c>
      <c r="C51" s="6" t="s">
        <v>112</v>
      </c>
      <c r="D51" s="6" t="s">
        <v>63</v>
      </c>
      <c r="E51" s="6" t="s">
        <v>14</v>
      </c>
      <c r="F51" s="5" t="str">
        <f>VLOOKUP(C51,[1]考生安排表!$C:$F,4,FALSE)</f>
        <v>0002</v>
      </c>
      <c r="G51" s="7">
        <v>0</v>
      </c>
      <c r="H51" s="5" cm="1">
        <f t="array" ref="H51">SUMPRODUCT(($D$3:$D$292=D51)*($E$3:$E$292=E51)*($G$3:$G$292&gt;G51))+1</f>
        <v>26</v>
      </c>
      <c r="I51" s="5"/>
      <c r="J51" s="5" t="s">
        <v>48</v>
      </c>
    </row>
    <row r="52" ht="20" customHeight="1" spans="1:10">
      <c r="A52" s="5">
        <v>50</v>
      </c>
      <c r="B52" s="6" t="s">
        <v>113</v>
      </c>
      <c r="C52" s="6" t="s">
        <v>114</v>
      </c>
      <c r="D52" s="6" t="s">
        <v>63</v>
      </c>
      <c r="E52" s="6" t="s">
        <v>14</v>
      </c>
      <c r="F52" s="5" t="str">
        <f>VLOOKUP(C52,[1]考生安排表!$C:$F,4,FALSE)</f>
        <v>0002</v>
      </c>
      <c r="G52" s="7">
        <v>0</v>
      </c>
      <c r="H52" s="5" cm="1">
        <f t="array" ref="H52">SUMPRODUCT(($D$3:$D$292=D52)*($E$3:$E$292=E52)*($G$3:$G$292&gt;G52))+1</f>
        <v>26</v>
      </c>
      <c r="I52" s="5"/>
      <c r="J52" s="5" t="s">
        <v>48</v>
      </c>
    </row>
    <row r="53" ht="20" customHeight="1" spans="1:10">
      <c r="A53" s="5">
        <v>51</v>
      </c>
      <c r="B53" s="6" t="s">
        <v>115</v>
      </c>
      <c r="C53" s="6" t="s">
        <v>116</v>
      </c>
      <c r="D53" s="6" t="s">
        <v>63</v>
      </c>
      <c r="E53" s="6" t="s">
        <v>14</v>
      </c>
      <c r="F53" s="5" t="str">
        <f>VLOOKUP(C53,[1]考生安排表!$C:$F,4,FALSE)</f>
        <v>0002</v>
      </c>
      <c r="G53" s="7">
        <v>0</v>
      </c>
      <c r="H53" s="5" cm="1">
        <f t="array" ref="H53">SUMPRODUCT(($D$3:$D$292=D53)*($E$3:$E$292=E53)*($G$3:$G$292&gt;G53))+1</f>
        <v>26</v>
      </c>
      <c r="I53" s="5"/>
      <c r="J53" s="5" t="s">
        <v>48</v>
      </c>
    </row>
    <row r="54" ht="20" customHeight="1" spans="1:10">
      <c r="A54" s="5">
        <v>52</v>
      </c>
      <c r="B54" s="6" t="s">
        <v>117</v>
      </c>
      <c r="C54" s="6" t="s">
        <v>118</v>
      </c>
      <c r="D54" s="6" t="s">
        <v>63</v>
      </c>
      <c r="E54" s="6" t="s">
        <v>14</v>
      </c>
      <c r="F54" s="5" t="str">
        <f>VLOOKUP(C54,[1]考生安排表!$C:$F,4,FALSE)</f>
        <v>0002</v>
      </c>
      <c r="G54" s="7">
        <v>0</v>
      </c>
      <c r="H54" s="5" cm="1">
        <f t="array" ref="H54">SUMPRODUCT(($D$3:$D$292=D54)*($E$3:$E$292=E54)*($G$3:$G$292&gt;G54))+1</f>
        <v>26</v>
      </c>
      <c r="I54" s="5"/>
      <c r="J54" s="5" t="s">
        <v>48</v>
      </c>
    </row>
    <row r="55" ht="20" customHeight="1" spans="1:10">
      <c r="A55" s="5">
        <v>53</v>
      </c>
      <c r="B55" s="6" t="s">
        <v>119</v>
      </c>
      <c r="C55" s="6" t="s">
        <v>120</v>
      </c>
      <c r="D55" s="6" t="s">
        <v>63</v>
      </c>
      <c r="E55" s="6" t="s">
        <v>14</v>
      </c>
      <c r="F55" s="5" t="str">
        <f>VLOOKUP(C55,[1]考生安排表!$C:$F,4,FALSE)</f>
        <v>0002</v>
      </c>
      <c r="G55" s="7">
        <v>0</v>
      </c>
      <c r="H55" s="5" cm="1">
        <f t="array" ref="H55">SUMPRODUCT(($D$3:$D$292=D55)*($E$3:$E$292=E55)*($G$3:$G$292&gt;G55))+1</f>
        <v>26</v>
      </c>
      <c r="I55" s="5"/>
      <c r="J55" s="5" t="s">
        <v>48</v>
      </c>
    </row>
    <row r="56" ht="20" customHeight="1" spans="1:10">
      <c r="A56" s="5">
        <v>54</v>
      </c>
      <c r="B56" s="6" t="s">
        <v>121</v>
      </c>
      <c r="C56" s="6" t="s">
        <v>122</v>
      </c>
      <c r="D56" s="6" t="s">
        <v>63</v>
      </c>
      <c r="E56" s="6" t="s">
        <v>14</v>
      </c>
      <c r="F56" s="5" t="str">
        <f>VLOOKUP(C56,[1]考生安排表!$C:$F,4,FALSE)</f>
        <v>0002</v>
      </c>
      <c r="G56" s="7">
        <v>0</v>
      </c>
      <c r="H56" s="5" cm="1">
        <f t="array" ref="H56">SUMPRODUCT(($D$3:$D$292=D56)*($E$3:$E$292=E56)*($G$3:$G$292&gt;G56))+1</f>
        <v>26</v>
      </c>
      <c r="I56" s="5"/>
      <c r="J56" s="5" t="s">
        <v>48</v>
      </c>
    </row>
    <row r="57" ht="20" customHeight="1" spans="1:10">
      <c r="A57" s="5">
        <v>55</v>
      </c>
      <c r="B57" s="6" t="s">
        <v>123</v>
      </c>
      <c r="C57" s="6" t="s">
        <v>124</v>
      </c>
      <c r="D57" s="6" t="s">
        <v>63</v>
      </c>
      <c r="E57" s="6" t="s">
        <v>14</v>
      </c>
      <c r="F57" s="5" t="str">
        <f>VLOOKUP(C57,[1]考生安排表!$C:$F,4,FALSE)</f>
        <v>0002</v>
      </c>
      <c r="G57" s="7">
        <v>0</v>
      </c>
      <c r="H57" s="5" cm="1">
        <f t="array" ref="H57">SUMPRODUCT(($D$3:$D$292=D57)*($E$3:$E$292=E57)*($G$3:$G$292&gt;G57))+1</f>
        <v>26</v>
      </c>
      <c r="I57" s="5"/>
      <c r="J57" s="5" t="s">
        <v>48</v>
      </c>
    </row>
    <row r="58" ht="20" customHeight="1" spans="1:10">
      <c r="A58" s="5">
        <v>56</v>
      </c>
      <c r="B58" s="6" t="s">
        <v>125</v>
      </c>
      <c r="C58" s="6" t="s">
        <v>126</v>
      </c>
      <c r="D58" s="6" t="s">
        <v>63</v>
      </c>
      <c r="E58" s="6" t="s">
        <v>14</v>
      </c>
      <c r="F58" s="5" t="str">
        <f>VLOOKUP(C58,[1]考生安排表!$C:$F,4,FALSE)</f>
        <v>0002</v>
      </c>
      <c r="G58" s="7">
        <v>0</v>
      </c>
      <c r="H58" s="5" cm="1">
        <f t="array" ref="H58">SUMPRODUCT(($D$3:$D$292=D58)*($E$3:$E$292=E58)*($G$3:$G$292&gt;G58))+1</f>
        <v>26</v>
      </c>
      <c r="I58" s="5"/>
      <c r="J58" s="5" t="s">
        <v>48</v>
      </c>
    </row>
    <row r="59" ht="20" customHeight="1" spans="1:10">
      <c r="A59" s="5">
        <v>57</v>
      </c>
      <c r="B59" s="6" t="s">
        <v>127</v>
      </c>
      <c r="C59" s="6" t="s">
        <v>128</v>
      </c>
      <c r="D59" s="6" t="s">
        <v>63</v>
      </c>
      <c r="E59" s="6" t="s">
        <v>14</v>
      </c>
      <c r="F59" s="5" t="str">
        <f>VLOOKUP(C59,[1]考生安排表!$C:$F,4,FALSE)</f>
        <v>0002</v>
      </c>
      <c r="G59" s="7">
        <v>0</v>
      </c>
      <c r="H59" s="5" cm="1">
        <f t="array" ref="H59">SUMPRODUCT(($D$3:$D$292=D59)*($E$3:$E$292=E59)*($G$3:$G$292&gt;G59))+1</f>
        <v>26</v>
      </c>
      <c r="I59" s="5"/>
      <c r="J59" s="5" t="s">
        <v>48</v>
      </c>
    </row>
    <row r="60" ht="20" customHeight="1" spans="1:10">
      <c r="A60" s="5">
        <v>58</v>
      </c>
      <c r="B60" s="6" t="s">
        <v>129</v>
      </c>
      <c r="C60" s="6" t="s">
        <v>130</v>
      </c>
      <c r="D60" s="6" t="s">
        <v>63</v>
      </c>
      <c r="E60" s="6" t="s">
        <v>14</v>
      </c>
      <c r="F60" s="5" t="str">
        <f>VLOOKUP(C60,[1]考生安排表!$C:$F,4,FALSE)</f>
        <v>0002</v>
      </c>
      <c r="G60" s="7">
        <v>0</v>
      </c>
      <c r="H60" s="5" cm="1">
        <f t="array" ref="H60">SUMPRODUCT(($D$3:$D$292=D60)*($E$3:$E$292=E60)*($G$3:$G$292&gt;G60))+1</f>
        <v>26</v>
      </c>
      <c r="I60" s="5"/>
      <c r="J60" s="5" t="s">
        <v>48</v>
      </c>
    </row>
    <row r="61" s="1" customFormat="1" ht="20" customHeight="1" spans="1:10">
      <c r="A61" s="5">
        <v>59</v>
      </c>
      <c r="B61" s="6" t="s">
        <v>131</v>
      </c>
      <c r="C61" s="6" t="s">
        <v>132</v>
      </c>
      <c r="D61" s="6" t="s">
        <v>133</v>
      </c>
      <c r="E61" s="6" t="s">
        <v>14</v>
      </c>
      <c r="F61" s="5" t="str">
        <f>VLOOKUP(C61,[1]考生安排表!$C:$F,4,FALSE)</f>
        <v>0003</v>
      </c>
      <c r="G61" s="7">
        <v>76.5</v>
      </c>
      <c r="H61" s="5" cm="1">
        <f t="array" ref="H61">SUMPRODUCT(($D$3:$D$292=D61)*($E$3:$E$292=E61)*($G$3:$G$292&gt;G61))+1</f>
        <v>1</v>
      </c>
      <c r="I61" s="5" t="s">
        <v>15</v>
      </c>
      <c r="J61" s="5"/>
    </row>
    <row r="62" s="1" customFormat="1" ht="20" customHeight="1" spans="1:10">
      <c r="A62" s="5">
        <v>60</v>
      </c>
      <c r="B62" s="6" t="s">
        <v>134</v>
      </c>
      <c r="C62" s="6" t="s">
        <v>135</v>
      </c>
      <c r="D62" s="6" t="s">
        <v>133</v>
      </c>
      <c r="E62" s="6" t="s">
        <v>14</v>
      </c>
      <c r="F62" s="5" t="str">
        <f>VLOOKUP(C62,[1]考生安排表!$C:$F,4,FALSE)</f>
        <v>0003</v>
      </c>
      <c r="G62" s="7">
        <v>76</v>
      </c>
      <c r="H62" s="5" cm="1">
        <f t="array" ref="H62">SUMPRODUCT(($D$3:$D$292=D62)*($E$3:$E$292=E62)*($G$3:$G$292&gt;G62))+1</f>
        <v>2</v>
      </c>
      <c r="I62" s="5" t="s">
        <v>15</v>
      </c>
      <c r="J62" s="5"/>
    </row>
    <row r="63" s="1" customFormat="1" ht="20" customHeight="1" spans="1:10">
      <c r="A63" s="5">
        <v>61</v>
      </c>
      <c r="B63" s="6" t="s">
        <v>136</v>
      </c>
      <c r="C63" s="6" t="s">
        <v>137</v>
      </c>
      <c r="D63" s="6" t="s">
        <v>133</v>
      </c>
      <c r="E63" s="6" t="s">
        <v>14</v>
      </c>
      <c r="F63" s="5" t="str">
        <f>VLOOKUP(C63,[1]考生安排表!$C:$F,4,FALSE)</f>
        <v>0003</v>
      </c>
      <c r="G63" s="7">
        <v>76</v>
      </c>
      <c r="H63" s="5" cm="1">
        <f t="array" ref="H63">SUMPRODUCT(($D$3:$D$292=D63)*($E$3:$E$292=E63)*($G$3:$G$292&gt;G63))+1</f>
        <v>2</v>
      </c>
      <c r="I63" s="5" t="s">
        <v>15</v>
      </c>
      <c r="J63" s="5"/>
    </row>
    <row r="64" s="1" customFormat="1" ht="20" customHeight="1" spans="1:10">
      <c r="A64" s="5">
        <v>62</v>
      </c>
      <c r="B64" s="6" t="s">
        <v>138</v>
      </c>
      <c r="C64" s="6" t="s">
        <v>139</v>
      </c>
      <c r="D64" s="6" t="s">
        <v>133</v>
      </c>
      <c r="E64" s="6" t="s">
        <v>14</v>
      </c>
      <c r="F64" s="5" t="str">
        <f>VLOOKUP(C64,[1]考生安排表!$C:$F,4,FALSE)</f>
        <v>0003</v>
      </c>
      <c r="G64" s="7">
        <v>75.5</v>
      </c>
      <c r="H64" s="5" cm="1">
        <f t="array" ref="H64">SUMPRODUCT(($D$3:$D$292=D64)*($E$3:$E$292=E64)*($G$3:$G$292&gt;G64))+1</f>
        <v>4</v>
      </c>
      <c r="I64" s="5" t="s">
        <v>15</v>
      </c>
      <c r="J64" s="5"/>
    </row>
    <row r="65" s="1" customFormat="1" ht="20" customHeight="1" spans="1:10">
      <c r="A65" s="5">
        <v>63</v>
      </c>
      <c r="B65" s="6" t="s">
        <v>140</v>
      </c>
      <c r="C65" s="6" t="s">
        <v>141</v>
      </c>
      <c r="D65" s="6" t="s">
        <v>133</v>
      </c>
      <c r="E65" s="6" t="s">
        <v>14</v>
      </c>
      <c r="F65" s="5" t="str">
        <f>VLOOKUP(C65,[1]考生安排表!$C:$F,4,FALSE)</f>
        <v>0003</v>
      </c>
      <c r="G65" s="7">
        <v>75.5</v>
      </c>
      <c r="H65" s="5" cm="1">
        <f t="array" ref="H65">SUMPRODUCT(($D$3:$D$292=D65)*($E$3:$E$292=E65)*($G$3:$G$292&gt;G65))+1</f>
        <v>4</v>
      </c>
      <c r="I65" s="5" t="s">
        <v>15</v>
      </c>
      <c r="J65" s="5"/>
    </row>
    <row r="66" s="1" customFormat="1" ht="20" customHeight="1" spans="1:10">
      <c r="A66" s="5">
        <v>64</v>
      </c>
      <c r="B66" s="6" t="s">
        <v>142</v>
      </c>
      <c r="C66" s="6" t="s">
        <v>143</v>
      </c>
      <c r="D66" s="6" t="s">
        <v>133</v>
      </c>
      <c r="E66" s="6" t="s">
        <v>14</v>
      </c>
      <c r="F66" s="5" t="str">
        <f>VLOOKUP(C66,[1]考生安排表!$C:$F,4,FALSE)</f>
        <v>0003</v>
      </c>
      <c r="G66" s="7">
        <v>75</v>
      </c>
      <c r="H66" s="5" cm="1">
        <f t="array" ref="H66">SUMPRODUCT(($D$3:$D$292=D66)*($E$3:$E$292=E66)*($G$3:$G$292&gt;G66))+1</f>
        <v>6</v>
      </c>
      <c r="I66" s="5" t="s">
        <v>15</v>
      </c>
      <c r="J66" s="5"/>
    </row>
    <row r="67" ht="20" customHeight="1" spans="1:10">
      <c r="A67" s="5">
        <v>65</v>
      </c>
      <c r="B67" s="6" t="s">
        <v>144</v>
      </c>
      <c r="C67" s="6" t="s">
        <v>145</v>
      </c>
      <c r="D67" s="6" t="s">
        <v>133</v>
      </c>
      <c r="E67" s="6" t="s">
        <v>14</v>
      </c>
      <c r="F67" s="5" t="str">
        <f>VLOOKUP(C67,[1]考生安排表!$C:$F,4,FALSE)</f>
        <v>0003</v>
      </c>
      <c r="G67" s="7">
        <v>74.5</v>
      </c>
      <c r="H67" s="5" cm="1">
        <f t="array" ref="H67">SUMPRODUCT(($D$3:$D$292=D67)*($E$3:$E$292=E67)*($G$3:$G$292&gt;G67))+1</f>
        <v>7</v>
      </c>
      <c r="I67" s="5"/>
      <c r="J67" s="5"/>
    </row>
    <row r="68" ht="20" customHeight="1" spans="1:10">
      <c r="A68" s="5">
        <v>66</v>
      </c>
      <c r="B68" s="6" t="s">
        <v>146</v>
      </c>
      <c r="C68" s="6" t="s">
        <v>147</v>
      </c>
      <c r="D68" s="6" t="s">
        <v>133</v>
      </c>
      <c r="E68" s="6" t="s">
        <v>14</v>
      </c>
      <c r="F68" s="5" t="str">
        <f>VLOOKUP(C68,[1]考生安排表!$C:$F,4,FALSE)</f>
        <v>0003</v>
      </c>
      <c r="G68" s="7">
        <v>74.5</v>
      </c>
      <c r="H68" s="5" cm="1">
        <f t="array" ref="H68">SUMPRODUCT(($D$3:$D$292=D68)*($E$3:$E$292=E68)*($G$3:$G$292&gt;G68))+1</f>
        <v>7</v>
      </c>
      <c r="I68" s="5"/>
      <c r="J68" s="5"/>
    </row>
    <row r="69" ht="20" customHeight="1" spans="1:10">
      <c r="A69" s="5">
        <v>67</v>
      </c>
      <c r="B69" s="6" t="s">
        <v>148</v>
      </c>
      <c r="C69" s="6" t="s">
        <v>149</v>
      </c>
      <c r="D69" s="6" t="s">
        <v>133</v>
      </c>
      <c r="E69" s="6" t="s">
        <v>14</v>
      </c>
      <c r="F69" s="5" t="str">
        <f>VLOOKUP(C69,[1]考生安排表!$C:$F,4,FALSE)</f>
        <v>0003</v>
      </c>
      <c r="G69" s="7">
        <v>74.5</v>
      </c>
      <c r="H69" s="5" cm="1">
        <f t="array" ref="H69">SUMPRODUCT(($D$3:$D$292=D69)*($E$3:$E$292=E69)*($G$3:$G$292&gt;G69))+1</f>
        <v>7</v>
      </c>
      <c r="I69" s="5"/>
      <c r="J69" s="5"/>
    </row>
    <row r="70" ht="20" customHeight="1" spans="1:10">
      <c r="A70" s="5">
        <v>68</v>
      </c>
      <c r="B70" s="6" t="s">
        <v>150</v>
      </c>
      <c r="C70" s="6" t="s">
        <v>151</v>
      </c>
      <c r="D70" s="6" t="s">
        <v>133</v>
      </c>
      <c r="E70" s="6" t="s">
        <v>14</v>
      </c>
      <c r="F70" s="5" t="str">
        <f>VLOOKUP(C70,[1]考生安排表!$C:$F,4,FALSE)</f>
        <v>0003</v>
      </c>
      <c r="G70" s="7">
        <v>73.5</v>
      </c>
      <c r="H70" s="5" cm="1">
        <f t="array" ref="H70">SUMPRODUCT(($D$3:$D$292=D70)*($E$3:$E$292=E70)*($G$3:$G$292&gt;G70))+1</f>
        <v>10</v>
      </c>
      <c r="I70" s="5"/>
      <c r="J70" s="5"/>
    </row>
    <row r="71" ht="20" customHeight="1" spans="1:10">
      <c r="A71" s="5">
        <v>69</v>
      </c>
      <c r="B71" s="6" t="s">
        <v>152</v>
      </c>
      <c r="C71" s="6" t="s">
        <v>153</v>
      </c>
      <c r="D71" s="6" t="s">
        <v>133</v>
      </c>
      <c r="E71" s="6" t="s">
        <v>14</v>
      </c>
      <c r="F71" s="5" t="str">
        <f>VLOOKUP(C71,[1]考生安排表!$C:$F,4,FALSE)</f>
        <v>0003</v>
      </c>
      <c r="G71" s="7">
        <v>73</v>
      </c>
      <c r="H71" s="5" cm="1">
        <f t="array" ref="H71">SUMPRODUCT(($D$3:$D$292=D71)*($E$3:$E$292=E71)*($G$3:$G$292&gt;G71))+1</f>
        <v>11</v>
      </c>
      <c r="I71" s="5"/>
      <c r="J71" s="5"/>
    </row>
    <row r="72" ht="20" customHeight="1" spans="1:10">
      <c r="A72" s="5">
        <v>70</v>
      </c>
      <c r="B72" s="6" t="s">
        <v>154</v>
      </c>
      <c r="C72" s="6" t="s">
        <v>155</v>
      </c>
      <c r="D72" s="6" t="s">
        <v>133</v>
      </c>
      <c r="E72" s="6" t="s">
        <v>14</v>
      </c>
      <c r="F72" s="5" t="str">
        <f>VLOOKUP(C72,[1]考生安排表!$C:$F,4,FALSE)</f>
        <v>0003</v>
      </c>
      <c r="G72" s="7">
        <v>73</v>
      </c>
      <c r="H72" s="5" cm="1">
        <f t="array" ref="H72">SUMPRODUCT(($D$3:$D$292=D72)*($E$3:$E$292=E72)*($G$3:$G$292&gt;G72))+1</f>
        <v>11</v>
      </c>
      <c r="I72" s="5"/>
      <c r="J72" s="5"/>
    </row>
    <row r="73" ht="20" customHeight="1" spans="1:10">
      <c r="A73" s="5">
        <v>71</v>
      </c>
      <c r="B73" s="6" t="s">
        <v>156</v>
      </c>
      <c r="C73" s="6" t="s">
        <v>157</v>
      </c>
      <c r="D73" s="6" t="s">
        <v>133</v>
      </c>
      <c r="E73" s="6" t="s">
        <v>14</v>
      </c>
      <c r="F73" s="5" t="str">
        <f>VLOOKUP(C73,[1]考生安排表!$C:$F,4,FALSE)</f>
        <v>0003</v>
      </c>
      <c r="G73" s="7">
        <v>73</v>
      </c>
      <c r="H73" s="5" cm="1">
        <f t="array" ref="H73">SUMPRODUCT(($D$3:$D$292=D73)*($E$3:$E$292=E73)*($G$3:$G$292&gt;G73))+1</f>
        <v>11</v>
      </c>
      <c r="I73" s="5"/>
      <c r="J73" s="5"/>
    </row>
    <row r="74" ht="20" customHeight="1" spans="1:10">
      <c r="A74" s="5">
        <v>72</v>
      </c>
      <c r="B74" s="6" t="s">
        <v>158</v>
      </c>
      <c r="C74" s="6" t="s">
        <v>159</v>
      </c>
      <c r="D74" s="6" t="s">
        <v>133</v>
      </c>
      <c r="E74" s="6" t="s">
        <v>14</v>
      </c>
      <c r="F74" s="5" t="str">
        <f>VLOOKUP(C74,[1]考生安排表!$C:$F,4,FALSE)</f>
        <v>0003</v>
      </c>
      <c r="G74" s="7">
        <v>72.5</v>
      </c>
      <c r="H74" s="5" cm="1">
        <f t="array" ref="H74">SUMPRODUCT(($D$3:$D$292=D74)*($E$3:$E$292=E74)*($G$3:$G$292&gt;G74))+1</f>
        <v>14</v>
      </c>
      <c r="I74" s="5"/>
      <c r="J74" s="5"/>
    </row>
    <row r="75" ht="20" customHeight="1" spans="1:10">
      <c r="A75" s="5">
        <v>73</v>
      </c>
      <c r="B75" s="6" t="s">
        <v>160</v>
      </c>
      <c r="C75" s="6" t="s">
        <v>161</v>
      </c>
      <c r="D75" s="6" t="s">
        <v>133</v>
      </c>
      <c r="E75" s="6" t="s">
        <v>14</v>
      </c>
      <c r="F75" s="5" t="str">
        <f>VLOOKUP(C75,[1]考生安排表!$C:$F,4,FALSE)</f>
        <v>0003</v>
      </c>
      <c r="G75" s="7">
        <v>72</v>
      </c>
      <c r="H75" s="5" cm="1">
        <f t="array" ref="H75">SUMPRODUCT(($D$3:$D$292=D75)*($E$3:$E$292=E75)*($G$3:$G$292&gt;G75))+1</f>
        <v>15</v>
      </c>
      <c r="I75" s="5"/>
      <c r="J75" s="5"/>
    </row>
    <row r="76" ht="20" customHeight="1" spans="1:10">
      <c r="A76" s="5">
        <v>74</v>
      </c>
      <c r="B76" s="6" t="s">
        <v>162</v>
      </c>
      <c r="C76" s="6" t="s">
        <v>163</v>
      </c>
      <c r="D76" s="6" t="s">
        <v>133</v>
      </c>
      <c r="E76" s="6" t="s">
        <v>14</v>
      </c>
      <c r="F76" s="5" t="str">
        <f>VLOOKUP(C76,[1]考生安排表!$C:$F,4,FALSE)</f>
        <v>0003</v>
      </c>
      <c r="G76" s="7">
        <v>71.5</v>
      </c>
      <c r="H76" s="5" cm="1">
        <f t="array" ref="H76">SUMPRODUCT(($D$3:$D$292=D76)*($E$3:$E$292=E76)*($G$3:$G$292&gt;G76))+1</f>
        <v>16</v>
      </c>
      <c r="I76" s="5"/>
      <c r="J76" s="5"/>
    </row>
    <row r="77" ht="20" customHeight="1" spans="1:10">
      <c r="A77" s="5">
        <v>75</v>
      </c>
      <c r="B77" s="6" t="s">
        <v>164</v>
      </c>
      <c r="C77" s="6" t="s">
        <v>165</v>
      </c>
      <c r="D77" s="6" t="s">
        <v>133</v>
      </c>
      <c r="E77" s="6" t="s">
        <v>14</v>
      </c>
      <c r="F77" s="5" t="str">
        <f>VLOOKUP(C77,[1]考生安排表!$C:$F,4,FALSE)</f>
        <v>0003</v>
      </c>
      <c r="G77" s="7">
        <v>69.5</v>
      </c>
      <c r="H77" s="5" cm="1">
        <f t="array" ref="H77">SUMPRODUCT(($D$3:$D$292=D77)*($E$3:$E$292=E77)*($G$3:$G$292&gt;G77))+1</f>
        <v>17</v>
      </c>
      <c r="I77" s="5"/>
      <c r="J77" s="5"/>
    </row>
    <row r="78" ht="20" customHeight="1" spans="1:10">
      <c r="A78" s="5">
        <v>76</v>
      </c>
      <c r="B78" s="6" t="s">
        <v>166</v>
      </c>
      <c r="C78" s="6" t="s">
        <v>167</v>
      </c>
      <c r="D78" s="6" t="s">
        <v>133</v>
      </c>
      <c r="E78" s="6" t="s">
        <v>14</v>
      </c>
      <c r="F78" s="5" t="str">
        <f>VLOOKUP(C78,[1]考生安排表!$C:$F,4,FALSE)</f>
        <v>0003</v>
      </c>
      <c r="G78" s="7">
        <v>69.5</v>
      </c>
      <c r="H78" s="5" cm="1">
        <f t="array" ref="H78">SUMPRODUCT(($D$3:$D$292=D78)*($E$3:$E$292=E78)*($G$3:$G$292&gt;G78))+1</f>
        <v>17</v>
      </c>
      <c r="I78" s="5"/>
      <c r="J78" s="5"/>
    </row>
    <row r="79" ht="20" customHeight="1" spans="1:10">
      <c r="A79" s="5">
        <v>77</v>
      </c>
      <c r="B79" s="6" t="s">
        <v>168</v>
      </c>
      <c r="C79" s="6" t="s">
        <v>169</v>
      </c>
      <c r="D79" s="6" t="s">
        <v>133</v>
      </c>
      <c r="E79" s="6" t="s">
        <v>14</v>
      </c>
      <c r="F79" s="5" t="str">
        <f>VLOOKUP(C79,[1]考生安排表!$C:$F,4,FALSE)</f>
        <v>0003</v>
      </c>
      <c r="G79" s="7">
        <v>69</v>
      </c>
      <c r="H79" s="5" cm="1">
        <f t="array" ref="H79">SUMPRODUCT(($D$3:$D$292=D79)*($E$3:$E$292=E79)*($G$3:$G$292&gt;G79))+1</f>
        <v>19</v>
      </c>
      <c r="I79" s="5"/>
      <c r="J79" s="5"/>
    </row>
    <row r="80" ht="20" customHeight="1" spans="1:10">
      <c r="A80" s="5">
        <v>78</v>
      </c>
      <c r="B80" s="6" t="s">
        <v>170</v>
      </c>
      <c r="C80" s="6" t="s">
        <v>171</v>
      </c>
      <c r="D80" s="6" t="s">
        <v>133</v>
      </c>
      <c r="E80" s="6" t="s">
        <v>14</v>
      </c>
      <c r="F80" s="5" t="str">
        <f>VLOOKUP(C80,[1]考生安排表!$C:$F,4,FALSE)</f>
        <v>0003</v>
      </c>
      <c r="G80" s="7">
        <v>68</v>
      </c>
      <c r="H80" s="5" cm="1">
        <f t="array" ref="H80">SUMPRODUCT(($D$3:$D$292=D80)*($E$3:$E$292=E80)*($G$3:$G$292&gt;G80))+1</f>
        <v>20</v>
      </c>
      <c r="I80" s="5"/>
      <c r="J80" s="5"/>
    </row>
    <row r="81" ht="20" customHeight="1" spans="1:10">
      <c r="A81" s="5">
        <v>79</v>
      </c>
      <c r="B81" s="6" t="s">
        <v>172</v>
      </c>
      <c r="C81" s="6" t="s">
        <v>173</v>
      </c>
      <c r="D81" s="6" t="s">
        <v>133</v>
      </c>
      <c r="E81" s="6" t="s">
        <v>14</v>
      </c>
      <c r="F81" s="5" t="str">
        <f>VLOOKUP(C81,[1]考生安排表!$C:$F,4,FALSE)</f>
        <v>0003</v>
      </c>
      <c r="G81" s="7">
        <v>67</v>
      </c>
      <c r="H81" s="5" cm="1">
        <f t="array" ref="H81">SUMPRODUCT(($D$3:$D$292=D81)*($E$3:$E$292=E81)*($G$3:$G$292&gt;G81))+1</f>
        <v>21</v>
      </c>
      <c r="I81" s="5"/>
      <c r="J81" s="5"/>
    </row>
    <row r="82" ht="20" customHeight="1" spans="1:10">
      <c r="A82" s="5">
        <v>80</v>
      </c>
      <c r="B82" s="6" t="s">
        <v>174</v>
      </c>
      <c r="C82" s="6" t="s">
        <v>175</v>
      </c>
      <c r="D82" s="6" t="s">
        <v>133</v>
      </c>
      <c r="E82" s="6" t="s">
        <v>14</v>
      </c>
      <c r="F82" s="5" t="str">
        <f>VLOOKUP(C82,[1]考生安排表!$C:$F,4,FALSE)</f>
        <v>0003</v>
      </c>
      <c r="G82" s="7">
        <v>67</v>
      </c>
      <c r="H82" s="5" cm="1">
        <f t="array" ref="H82">SUMPRODUCT(($D$3:$D$292=D82)*($E$3:$E$292=E82)*($G$3:$G$292&gt;G82))+1</f>
        <v>21</v>
      </c>
      <c r="I82" s="5"/>
      <c r="J82" s="5"/>
    </row>
    <row r="83" ht="20" customHeight="1" spans="1:10">
      <c r="A83" s="5">
        <v>81</v>
      </c>
      <c r="B83" s="6" t="s">
        <v>176</v>
      </c>
      <c r="C83" s="6" t="s">
        <v>177</v>
      </c>
      <c r="D83" s="6" t="s">
        <v>133</v>
      </c>
      <c r="E83" s="6" t="s">
        <v>14</v>
      </c>
      <c r="F83" s="5" t="str">
        <f>VLOOKUP(C83,[1]考生安排表!$C:$F,4,FALSE)</f>
        <v>0003</v>
      </c>
      <c r="G83" s="7">
        <v>66</v>
      </c>
      <c r="H83" s="5" cm="1">
        <f t="array" ref="H83">SUMPRODUCT(($D$3:$D$292=D83)*($E$3:$E$292=E83)*($G$3:$G$292&gt;G83))+1</f>
        <v>23</v>
      </c>
      <c r="I83" s="5"/>
      <c r="J83" s="5"/>
    </row>
    <row r="84" ht="20" customHeight="1" spans="1:10">
      <c r="A84" s="5">
        <v>82</v>
      </c>
      <c r="B84" s="6" t="s">
        <v>178</v>
      </c>
      <c r="C84" s="6" t="s">
        <v>179</v>
      </c>
      <c r="D84" s="6" t="s">
        <v>133</v>
      </c>
      <c r="E84" s="6" t="s">
        <v>14</v>
      </c>
      <c r="F84" s="5" t="str">
        <f>VLOOKUP(C84,[1]考生安排表!$C:$F,4,FALSE)</f>
        <v>0003</v>
      </c>
      <c r="G84" s="7">
        <v>65</v>
      </c>
      <c r="H84" s="5" cm="1">
        <f t="array" ref="H84">SUMPRODUCT(($D$3:$D$292=D84)*($E$3:$E$292=E84)*($G$3:$G$292&gt;G84))+1</f>
        <v>24</v>
      </c>
      <c r="I84" s="5"/>
      <c r="J84" s="5"/>
    </row>
    <row r="85" ht="20" customHeight="1" spans="1:10">
      <c r="A85" s="5">
        <v>83</v>
      </c>
      <c r="B85" s="6" t="s">
        <v>180</v>
      </c>
      <c r="C85" s="6" t="s">
        <v>181</v>
      </c>
      <c r="D85" s="6" t="s">
        <v>133</v>
      </c>
      <c r="E85" s="6" t="s">
        <v>14</v>
      </c>
      <c r="F85" s="5" t="str">
        <f>VLOOKUP(C85,[1]考生安排表!$C:$F,4,FALSE)</f>
        <v>0003</v>
      </c>
      <c r="G85" s="7">
        <v>64.5</v>
      </c>
      <c r="H85" s="5" cm="1">
        <f t="array" ref="H85">SUMPRODUCT(($D$3:$D$292=D85)*($E$3:$E$292=E85)*($G$3:$G$292&gt;G85))+1</f>
        <v>25</v>
      </c>
      <c r="I85" s="5"/>
      <c r="J85" s="5"/>
    </row>
    <row r="86" ht="20" customHeight="1" spans="1:10">
      <c r="A86" s="5">
        <v>84</v>
      </c>
      <c r="B86" s="6" t="s">
        <v>182</v>
      </c>
      <c r="C86" s="6" t="s">
        <v>183</v>
      </c>
      <c r="D86" s="6" t="s">
        <v>133</v>
      </c>
      <c r="E86" s="6" t="s">
        <v>14</v>
      </c>
      <c r="F86" s="5" t="str">
        <f>VLOOKUP(C86,[1]考生安排表!$C:$F,4,FALSE)</f>
        <v>0003</v>
      </c>
      <c r="G86" s="7">
        <v>64</v>
      </c>
      <c r="H86" s="5" cm="1">
        <f t="array" ref="H86">SUMPRODUCT(($D$3:$D$292=D86)*($E$3:$E$292=E86)*($G$3:$G$292&gt;G86))+1</f>
        <v>26</v>
      </c>
      <c r="I86" s="5"/>
      <c r="J86" s="5"/>
    </row>
    <row r="87" ht="20" customHeight="1" spans="1:10">
      <c r="A87" s="5">
        <v>85</v>
      </c>
      <c r="B87" s="6" t="s">
        <v>184</v>
      </c>
      <c r="C87" s="6" t="s">
        <v>185</v>
      </c>
      <c r="D87" s="6" t="s">
        <v>133</v>
      </c>
      <c r="E87" s="6" t="s">
        <v>14</v>
      </c>
      <c r="F87" s="5" t="str">
        <f>VLOOKUP(C87,[1]考生安排表!$C:$F,4,FALSE)</f>
        <v>0003</v>
      </c>
      <c r="G87" s="7">
        <v>64</v>
      </c>
      <c r="H87" s="5" cm="1">
        <f t="array" ref="H87">SUMPRODUCT(($D$3:$D$292=D87)*($E$3:$E$292=E87)*($G$3:$G$292&gt;G87))+1</f>
        <v>26</v>
      </c>
      <c r="I87" s="5"/>
      <c r="J87" s="5"/>
    </row>
    <row r="88" ht="20" customHeight="1" spans="1:10">
      <c r="A88" s="5">
        <v>86</v>
      </c>
      <c r="B88" s="6" t="s">
        <v>186</v>
      </c>
      <c r="C88" s="6" t="s">
        <v>187</v>
      </c>
      <c r="D88" s="6" t="s">
        <v>133</v>
      </c>
      <c r="E88" s="6" t="s">
        <v>14</v>
      </c>
      <c r="F88" s="5" t="str">
        <f>VLOOKUP(C88,[1]考生安排表!$C:$F,4,FALSE)</f>
        <v>0003</v>
      </c>
      <c r="G88" s="7">
        <v>63.5</v>
      </c>
      <c r="H88" s="5" cm="1">
        <f t="array" ref="H88">SUMPRODUCT(($D$3:$D$292=D88)*($E$3:$E$292=E88)*($G$3:$G$292&gt;G88))+1</f>
        <v>28</v>
      </c>
      <c r="I88" s="5"/>
      <c r="J88" s="5"/>
    </row>
    <row r="89" ht="20" customHeight="1" spans="1:10">
      <c r="A89" s="5">
        <v>87</v>
      </c>
      <c r="B89" s="6" t="s">
        <v>188</v>
      </c>
      <c r="C89" s="6" t="s">
        <v>189</v>
      </c>
      <c r="D89" s="6" t="s">
        <v>133</v>
      </c>
      <c r="E89" s="6" t="s">
        <v>14</v>
      </c>
      <c r="F89" s="5" t="str">
        <f>VLOOKUP(C89,[1]考生安排表!$C:$F,4,FALSE)</f>
        <v>0003</v>
      </c>
      <c r="G89" s="7">
        <v>63.5</v>
      </c>
      <c r="H89" s="5" cm="1">
        <f t="array" ref="H89">SUMPRODUCT(($D$3:$D$292=D89)*($E$3:$E$292=E89)*($G$3:$G$292&gt;G89))+1</f>
        <v>28</v>
      </c>
      <c r="I89" s="5"/>
      <c r="J89" s="5"/>
    </row>
    <row r="90" ht="20" customHeight="1" spans="1:10">
      <c r="A90" s="5">
        <v>88</v>
      </c>
      <c r="B90" s="6" t="s">
        <v>190</v>
      </c>
      <c r="C90" s="6" t="s">
        <v>191</v>
      </c>
      <c r="D90" s="6" t="s">
        <v>133</v>
      </c>
      <c r="E90" s="6" t="s">
        <v>14</v>
      </c>
      <c r="F90" s="5" t="str">
        <f>VLOOKUP(C90,[1]考生安排表!$C:$F,4,FALSE)</f>
        <v>0003</v>
      </c>
      <c r="G90" s="7">
        <v>63</v>
      </c>
      <c r="H90" s="5" cm="1">
        <f t="array" ref="H90">SUMPRODUCT(($D$3:$D$292=D90)*($E$3:$E$292=E90)*($G$3:$G$292&gt;G90))+1</f>
        <v>30</v>
      </c>
      <c r="I90" s="5"/>
      <c r="J90" s="5"/>
    </row>
    <row r="91" ht="20" customHeight="1" spans="1:10">
      <c r="A91" s="5">
        <v>89</v>
      </c>
      <c r="B91" s="6" t="s">
        <v>192</v>
      </c>
      <c r="C91" s="6" t="s">
        <v>193</v>
      </c>
      <c r="D91" s="6" t="s">
        <v>133</v>
      </c>
      <c r="E91" s="6" t="s">
        <v>14</v>
      </c>
      <c r="F91" s="5" t="str">
        <f>VLOOKUP(C91,[1]考生安排表!$C:$F,4,FALSE)</f>
        <v>0003</v>
      </c>
      <c r="G91" s="7">
        <v>62.5</v>
      </c>
      <c r="H91" s="5" cm="1">
        <f t="array" ref="H91">SUMPRODUCT(($D$3:$D$292=D91)*($E$3:$E$292=E91)*($G$3:$G$292&gt;G91))+1</f>
        <v>31</v>
      </c>
      <c r="I91" s="5"/>
      <c r="J91" s="5"/>
    </row>
    <row r="92" ht="20" customHeight="1" spans="1:10">
      <c r="A92" s="5">
        <v>90</v>
      </c>
      <c r="B92" s="6" t="s">
        <v>194</v>
      </c>
      <c r="C92" s="6" t="s">
        <v>195</v>
      </c>
      <c r="D92" s="6" t="s">
        <v>133</v>
      </c>
      <c r="E92" s="6" t="s">
        <v>14</v>
      </c>
      <c r="F92" s="5" t="str">
        <f>VLOOKUP(C92,[1]考生安排表!$C:$F,4,FALSE)</f>
        <v>0003</v>
      </c>
      <c r="G92" s="7">
        <v>62</v>
      </c>
      <c r="H92" s="5" cm="1">
        <f t="array" ref="H92">SUMPRODUCT(($D$3:$D$292=D92)*($E$3:$E$292=E92)*($G$3:$G$292&gt;G92))+1</f>
        <v>32</v>
      </c>
      <c r="I92" s="5"/>
      <c r="J92" s="5"/>
    </row>
    <row r="93" ht="20" customHeight="1" spans="1:10">
      <c r="A93" s="5">
        <v>91</v>
      </c>
      <c r="B93" s="6" t="s">
        <v>196</v>
      </c>
      <c r="C93" s="6" t="s">
        <v>197</v>
      </c>
      <c r="D93" s="6" t="s">
        <v>133</v>
      </c>
      <c r="E93" s="6" t="s">
        <v>14</v>
      </c>
      <c r="F93" s="5" t="str">
        <f>VLOOKUP(C93,[1]考生安排表!$C:$F,4,FALSE)</f>
        <v>0003</v>
      </c>
      <c r="G93" s="7">
        <v>62</v>
      </c>
      <c r="H93" s="5" cm="1">
        <f t="array" ref="H93">SUMPRODUCT(($D$3:$D$292=D93)*($E$3:$E$292=E93)*($G$3:$G$292&gt;G93))+1</f>
        <v>32</v>
      </c>
      <c r="I93" s="5"/>
      <c r="J93" s="5"/>
    </row>
    <row r="94" ht="20" customHeight="1" spans="1:10">
      <c r="A94" s="5">
        <v>92</v>
      </c>
      <c r="B94" s="6" t="s">
        <v>198</v>
      </c>
      <c r="C94" s="6" t="s">
        <v>199</v>
      </c>
      <c r="D94" s="6" t="s">
        <v>133</v>
      </c>
      <c r="E94" s="6" t="s">
        <v>14</v>
      </c>
      <c r="F94" s="5" t="str">
        <f>VLOOKUP(C94,[1]考生安排表!$C:$F,4,FALSE)</f>
        <v>0003</v>
      </c>
      <c r="G94" s="7">
        <v>61</v>
      </c>
      <c r="H94" s="5" cm="1">
        <f t="array" ref="H94">SUMPRODUCT(($D$3:$D$292=D94)*($E$3:$E$292=E94)*($G$3:$G$292&gt;G94))+1</f>
        <v>34</v>
      </c>
      <c r="I94" s="5"/>
      <c r="J94" s="5"/>
    </row>
    <row r="95" ht="20" customHeight="1" spans="1:10">
      <c r="A95" s="5">
        <v>93</v>
      </c>
      <c r="B95" s="6" t="s">
        <v>200</v>
      </c>
      <c r="C95" s="6" t="s">
        <v>201</v>
      </c>
      <c r="D95" s="6" t="s">
        <v>133</v>
      </c>
      <c r="E95" s="6" t="s">
        <v>14</v>
      </c>
      <c r="F95" s="5" t="str">
        <f>VLOOKUP(C95,[1]考生安排表!$C:$F,4,FALSE)</f>
        <v>0003</v>
      </c>
      <c r="G95" s="7">
        <v>58.5</v>
      </c>
      <c r="H95" s="5" cm="1">
        <f t="array" ref="H95">SUMPRODUCT(($D$3:$D$292=D95)*($E$3:$E$292=E95)*($G$3:$G$292&gt;G95))+1</f>
        <v>35</v>
      </c>
      <c r="I95" s="5"/>
      <c r="J95" s="5"/>
    </row>
    <row r="96" ht="20" customHeight="1" spans="1:10">
      <c r="A96" s="5">
        <v>94</v>
      </c>
      <c r="B96" s="6" t="s">
        <v>202</v>
      </c>
      <c r="C96" s="6" t="s">
        <v>203</v>
      </c>
      <c r="D96" s="6" t="s">
        <v>133</v>
      </c>
      <c r="E96" s="6" t="s">
        <v>14</v>
      </c>
      <c r="F96" s="5" t="str">
        <f>VLOOKUP(C96,[1]考生安排表!$C:$F,4,FALSE)</f>
        <v>0003</v>
      </c>
      <c r="G96" s="7">
        <v>58.5</v>
      </c>
      <c r="H96" s="5" cm="1">
        <f t="array" ref="H96">SUMPRODUCT(($D$3:$D$292=D96)*($E$3:$E$292=E96)*($G$3:$G$292&gt;G96))+1</f>
        <v>35</v>
      </c>
      <c r="I96" s="5"/>
      <c r="J96" s="5"/>
    </row>
    <row r="97" ht="20" customHeight="1" spans="1:10">
      <c r="A97" s="5">
        <v>95</v>
      </c>
      <c r="B97" s="6" t="s">
        <v>204</v>
      </c>
      <c r="C97" s="6" t="s">
        <v>205</v>
      </c>
      <c r="D97" s="6" t="s">
        <v>133</v>
      </c>
      <c r="E97" s="6" t="s">
        <v>14</v>
      </c>
      <c r="F97" s="5" t="str">
        <f>VLOOKUP(C97,[1]考生安排表!$C:$F,4,FALSE)</f>
        <v>0003</v>
      </c>
      <c r="G97" s="7">
        <v>58.5</v>
      </c>
      <c r="H97" s="5" cm="1">
        <f t="array" ref="H97">SUMPRODUCT(($D$3:$D$292=D97)*($E$3:$E$292=E97)*($G$3:$G$292&gt;G97))+1</f>
        <v>35</v>
      </c>
      <c r="I97" s="5"/>
      <c r="J97" s="5"/>
    </row>
    <row r="98" ht="20" customHeight="1" spans="1:10">
      <c r="A98" s="5">
        <v>96</v>
      </c>
      <c r="B98" s="6" t="s">
        <v>206</v>
      </c>
      <c r="C98" s="6" t="s">
        <v>207</v>
      </c>
      <c r="D98" s="6" t="s">
        <v>133</v>
      </c>
      <c r="E98" s="6" t="s">
        <v>14</v>
      </c>
      <c r="F98" s="5" t="str">
        <f>VLOOKUP(C98,[1]考生安排表!$C:$F,4,FALSE)</f>
        <v>0003</v>
      </c>
      <c r="G98" s="7">
        <v>58</v>
      </c>
      <c r="H98" s="5" cm="1">
        <f t="array" ref="H98">SUMPRODUCT(($D$3:$D$292=D98)*($E$3:$E$292=E98)*($G$3:$G$292&gt;G98))+1</f>
        <v>38</v>
      </c>
      <c r="I98" s="5"/>
      <c r="J98" s="5"/>
    </row>
    <row r="99" ht="20" customHeight="1" spans="1:10">
      <c r="A99" s="5">
        <v>97</v>
      </c>
      <c r="B99" s="6" t="s">
        <v>208</v>
      </c>
      <c r="C99" s="6" t="s">
        <v>209</v>
      </c>
      <c r="D99" s="6" t="s">
        <v>133</v>
      </c>
      <c r="E99" s="6" t="s">
        <v>14</v>
      </c>
      <c r="F99" s="5" t="str">
        <f>VLOOKUP(C99,[1]考生安排表!$C:$F,4,FALSE)</f>
        <v>0003</v>
      </c>
      <c r="G99" s="7">
        <v>58</v>
      </c>
      <c r="H99" s="5" cm="1">
        <f t="array" ref="H99">SUMPRODUCT(($D$3:$D$292=D99)*($E$3:$E$292=E99)*($G$3:$G$292&gt;G99))+1</f>
        <v>38</v>
      </c>
      <c r="I99" s="5"/>
      <c r="J99" s="5"/>
    </row>
    <row r="100" ht="20" customHeight="1" spans="1:10">
      <c r="A100" s="5">
        <v>98</v>
      </c>
      <c r="B100" s="6" t="s">
        <v>210</v>
      </c>
      <c r="C100" s="6" t="s">
        <v>211</v>
      </c>
      <c r="D100" s="6" t="s">
        <v>133</v>
      </c>
      <c r="E100" s="6" t="s">
        <v>14</v>
      </c>
      <c r="F100" s="5" t="str">
        <f>VLOOKUP(C100,[1]考生安排表!$C:$F,4,FALSE)</f>
        <v>0003</v>
      </c>
      <c r="G100" s="7">
        <v>57.5</v>
      </c>
      <c r="H100" s="5" cm="1">
        <f t="array" ref="H100">SUMPRODUCT(($D$3:$D$292=D100)*($E$3:$E$292=E100)*($G$3:$G$292&gt;G100))+1</f>
        <v>40</v>
      </c>
      <c r="I100" s="5"/>
      <c r="J100" s="5"/>
    </row>
    <row r="101" ht="20" customHeight="1" spans="1:10">
      <c r="A101" s="5">
        <v>99</v>
      </c>
      <c r="B101" s="6" t="s">
        <v>212</v>
      </c>
      <c r="C101" s="6" t="s">
        <v>213</v>
      </c>
      <c r="D101" s="6" t="s">
        <v>133</v>
      </c>
      <c r="E101" s="6" t="s">
        <v>14</v>
      </c>
      <c r="F101" s="5" t="str">
        <f>VLOOKUP(C101,[1]考生安排表!$C:$F,4,FALSE)</f>
        <v>0003</v>
      </c>
      <c r="G101" s="7">
        <v>57.5</v>
      </c>
      <c r="H101" s="5" cm="1">
        <f t="array" ref="H101">SUMPRODUCT(($D$3:$D$292=D101)*($E$3:$E$292=E101)*($G$3:$G$292&gt;G101))+1</f>
        <v>40</v>
      </c>
      <c r="I101" s="5"/>
      <c r="J101" s="5"/>
    </row>
    <row r="102" ht="20" customHeight="1" spans="1:10">
      <c r="A102" s="5">
        <v>100</v>
      </c>
      <c r="B102" s="6" t="s">
        <v>214</v>
      </c>
      <c r="C102" s="6" t="s">
        <v>215</v>
      </c>
      <c r="D102" s="6" t="s">
        <v>133</v>
      </c>
      <c r="E102" s="6" t="s">
        <v>14</v>
      </c>
      <c r="F102" s="5" t="str">
        <f>VLOOKUP(C102,[1]考生安排表!$C:$F,4,FALSE)</f>
        <v>0003</v>
      </c>
      <c r="G102" s="7">
        <v>57</v>
      </c>
      <c r="H102" s="5" cm="1">
        <f t="array" ref="H102">SUMPRODUCT(($D$3:$D$292=D102)*($E$3:$E$292=E102)*($G$3:$G$292&gt;G102))+1</f>
        <v>42</v>
      </c>
      <c r="I102" s="5"/>
      <c r="J102" s="5"/>
    </row>
    <row r="103" ht="20" customHeight="1" spans="1:10">
      <c r="A103" s="5">
        <v>101</v>
      </c>
      <c r="B103" s="6" t="s">
        <v>216</v>
      </c>
      <c r="C103" s="6" t="s">
        <v>217</v>
      </c>
      <c r="D103" s="6" t="s">
        <v>133</v>
      </c>
      <c r="E103" s="6" t="s">
        <v>14</v>
      </c>
      <c r="F103" s="5" t="str">
        <f>VLOOKUP(C103,[1]考生安排表!$C:$F,4,FALSE)</f>
        <v>0003</v>
      </c>
      <c r="G103" s="7">
        <v>56.5</v>
      </c>
      <c r="H103" s="5" cm="1">
        <f t="array" ref="H103">SUMPRODUCT(($D$3:$D$292=D103)*($E$3:$E$292=E103)*($G$3:$G$292&gt;G103))+1</f>
        <v>43</v>
      </c>
      <c r="I103" s="5"/>
      <c r="J103" s="5"/>
    </row>
    <row r="104" ht="20" customHeight="1" spans="1:10">
      <c r="A104" s="5">
        <v>102</v>
      </c>
      <c r="B104" s="6" t="s">
        <v>218</v>
      </c>
      <c r="C104" s="6" t="s">
        <v>219</v>
      </c>
      <c r="D104" s="6" t="s">
        <v>133</v>
      </c>
      <c r="E104" s="6" t="s">
        <v>14</v>
      </c>
      <c r="F104" s="5" t="str">
        <f>VLOOKUP(C104,[1]考生安排表!$C:$F,4,FALSE)</f>
        <v>0003</v>
      </c>
      <c r="G104" s="7">
        <v>56</v>
      </c>
      <c r="H104" s="5" cm="1">
        <f t="array" ref="H104">SUMPRODUCT(($D$3:$D$292=D104)*($E$3:$E$292=E104)*($G$3:$G$292&gt;G104))+1</f>
        <v>44</v>
      </c>
      <c r="I104" s="5"/>
      <c r="J104" s="5"/>
    </row>
    <row r="105" ht="20" customHeight="1" spans="1:10">
      <c r="A105" s="5">
        <v>103</v>
      </c>
      <c r="B105" s="6" t="s">
        <v>220</v>
      </c>
      <c r="C105" s="6" t="s">
        <v>221</v>
      </c>
      <c r="D105" s="6" t="s">
        <v>133</v>
      </c>
      <c r="E105" s="6" t="s">
        <v>14</v>
      </c>
      <c r="F105" s="5" t="str">
        <f>VLOOKUP(C105,[1]考生安排表!$C:$F,4,FALSE)</f>
        <v>0003</v>
      </c>
      <c r="G105" s="7">
        <v>56</v>
      </c>
      <c r="H105" s="5" cm="1">
        <f t="array" ref="H105">SUMPRODUCT(($D$3:$D$292=D105)*($E$3:$E$292=E105)*($G$3:$G$292&gt;G105))+1</f>
        <v>44</v>
      </c>
      <c r="I105" s="5"/>
      <c r="J105" s="5"/>
    </row>
    <row r="106" ht="20" customHeight="1" spans="1:10">
      <c r="A106" s="5">
        <v>104</v>
      </c>
      <c r="B106" s="6" t="s">
        <v>222</v>
      </c>
      <c r="C106" s="6" t="s">
        <v>223</v>
      </c>
      <c r="D106" s="6" t="s">
        <v>133</v>
      </c>
      <c r="E106" s="6" t="s">
        <v>14</v>
      </c>
      <c r="F106" s="5" t="str">
        <f>VLOOKUP(C106,[1]考生安排表!$C:$F,4,FALSE)</f>
        <v>0003</v>
      </c>
      <c r="G106" s="7">
        <v>55.5</v>
      </c>
      <c r="H106" s="5" cm="1">
        <f t="array" ref="H106">SUMPRODUCT(($D$3:$D$292=D106)*($E$3:$E$292=E106)*($G$3:$G$292&gt;G106))+1</f>
        <v>46</v>
      </c>
      <c r="I106" s="5"/>
      <c r="J106" s="5"/>
    </row>
    <row r="107" ht="20" customHeight="1" spans="1:10">
      <c r="A107" s="5">
        <v>105</v>
      </c>
      <c r="B107" s="6" t="s">
        <v>224</v>
      </c>
      <c r="C107" s="6" t="s">
        <v>225</v>
      </c>
      <c r="D107" s="6" t="s">
        <v>133</v>
      </c>
      <c r="E107" s="6" t="s">
        <v>14</v>
      </c>
      <c r="F107" s="5" t="str">
        <f>VLOOKUP(C107,[1]考生安排表!$C:$F,4,FALSE)</f>
        <v>0003</v>
      </c>
      <c r="G107" s="7">
        <v>55</v>
      </c>
      <c r="H107" s="5" cm="1">
        <f t="array" ref="H107">SUMPRODUCT(($D$3:$D$292=D107)*($E$3:$E$292=E107)*($G$3:$G$292&gt;G107))+1</f>
        <v>47</v>
      </c>
      <c r="I107" s="5"/>
      <c r="J107" s="5"/>
    </row>
    <row r="108" ht="20" customHeight="1" spans="1:10">
      <c r="A108" s="5">
        <v>106</v>
      </c>
      <c r="B108" s="6" t="s">
        <v>226</v>
      </c>
      <c r="C108" s="6" t="s">
        <v>227</v>
      </c>
      <c r="D108" s="6" t="s">
        <v>133</v>
      </c>
      <c r="E108" s="6" t="s">
        <v>14</v>
      </c>
      <c r="F108" s="5" t="str">
        <f>VLOOKUP(C108,[1]考生安排表!$C:$F,4,FALSE)</f>
        <v>0003</v>
      </c>
      <c r="G108" s="7">
        <v>53</v>
      </c>
      <c r="H108" s="5" cm="1">
        <f t="array" ref="H108">SUMPRODUCT(($D$3:$D$292=D108)*($E$3:$E$292=E108)*($G$3:$G$292&gt;G108))+1</f>
        <v>48</v>
      </c>
      <c r="I108" s="5"/>
      <c r="J108" s="5"/>
    </row>
    <row r="109" ht="20" customHeight="1" spans="1:10">
      <c r="A109" s="5">
        <v>107</v>
      </c>
      <c r="B109" s="6" t="s">
        <v>228</v>
      </c>
      <c r="C109" s="6" t="s">
        <v>229</v>
      </c>
      <c r="D109" s="6" t="s">
        <v>133</v>
      </c>
      <c r="E109" s="6" t="s">
        <v>14</v>
      </c>
      <c r="F109" s="5" t="str">
        <f>VLOOKUP(C109,[1]考生安排表!$C:$F,4,FALSE)</f>
        <v>0003</v>
      </c>
      <c r="G109" s="7">
        <v>52</v>
      </c>
      <c r="H109" s="5" cm="1">
        <f t="array" ref="H109">SUMPRODUCT(($D$3:$D$292=D109)*($E$3:$E$292=E109)*($G$3:$G$292&gt;G109))+1</f>
        <v>49</v>
      </c>
      <c r="I109" s="5"/>
      <c r="J109" s="5"/>
    </row>
    <row r="110" ht="20" customHeight="1" spans="1:10">
      <c r="A110" s="5">
        <v>108</v>
      </c>
      <c r="B110" s="6" t="s">
        <v>230</v>
      </c>
      <c r="C110" s="6" t="s">
        <v>231</v>
      </c>
      <c r="D110" s="6" t="s">
        <v>133</v>
      </c>
      <c r="E110" s="6" t="s">
        <v>14</v>
      </c>
      <c r="F110" s="5" t="str">
        <f>VLOOKUP(C110,[1]考生安排表!$C:$F,4,FALSE)</f>
        <v>0003</v>
      </c>
      <c r="G110" s="7">
        <v>48</v>
      </c>
      <c r="H110" s="5" cm="1">
        <f t="array" ref="H110">SUMPRODUCT(($D$3:$D$292=D110)*($E$3:$E$292=E110)*($G$3:$G$292&gt;G110))+1</f>
        <v>50</v>
      </c>
      <c r="I110" s="5"/>
      <c r="J110" s="5"/>
    </row>
    <row r="111" ht="20" customHeight="1" spans="1:10">
      <c r="A111" s="5">
        <v>109</v>
      </c>
      <c r="B111" s="6" t="s">
        <v>232</v>
      </c>
      <c r="C111" s="6" t="s">
        <v>233</v>
      </c>
      <c r="D111" s="6" t="s">
        <v>133</v>
      </c>
      <c r="E111" s="6" t="s">
        <v>14</v>
      </c>
      <c r="F111" s="5" t="str">
        <f>VLOOKUP(C111,[1]考生安排表!$C:$F,4,FALSE)</f>
        <v>0003</v>
      </c>
      <c r="G111" s="7">
        <v>48</v>
      </c>
      <c r="H111" s="5" cm="1">
        <f t="array" ref="H111">SUMPRODUCT(($D$3:$D$292=D111)*($E$3:$E$292=E111)*($G$3:$G$292&gt;G111))+1</f>
        <v>50</v>
      </c>
      <c r="I111" s="5"/>
      <c r="J111" s="5"/>
    </row>
    <row r="112" ht="20" customHeight="1" spans="1:10">
      <c r="A112" s="5">
        <v>110</v>
      </c>
      <c r="B112" s="6" t="s">
        <v>234</v>
      </c>
      <c r="C112" s="6" t="s">
        <v>235</v>
      </c>
      <c r="D112" s="6" t="s">
        <v>133</v>
      </c>
      <c r="E112" s="6" t="s">
        <v>14</v>
      </c>
      <c r="F112" s="5" t="str">
        <f>VLOOKUP(C112,[1]考生安排表!$C:$F,4,FALSE)</f>
        <v>0003</v>
      </c>
      <c r="G112" s="7">
        <v>47.5</v>
      </c>
      <c r="H112" s="5" cm="1">
        <f t="array" ref="H112">SUMPRODUCT(($D$3:$D$292=D112)*($E$3:$E$292=E112)*($G$3:$G$292&gt;G112))+1</f>
        <v>52</v>
      </c>
      <c r="I112" s="5"/>
      <c r="J112" s="5"/>
    </row>
    <row r="113" ht="20" customHeight="1" spans="1:10">
      <c r="A113" s="5">
        <v>111</v>
      </c>
      <c r="B113" s="6" t="s">
        <v>236</v>
      </c>
      <c r="C113" s="6" t="s">
        <v>237</v>
      </c>
      <c r="D113" s="6" t="s">
        <v>133</v>
      </c>
      <c r="E113" s="6" t="s">
        <v>14</v>
      </c>
      <c r="F113" s="5" t="str">
        <f>VLOOKUP(C113,[1]考生安排表!$C:$F,4,FALSE)</f>
        <v>0003</v>
      </c>
      <c r="G113" s="7">
        <v>0</v>
      </c>
      <c r="H113" s="5" cm="1">
        <f t="array" ref="H113">SUMPRODUCT(($D$3:$D$292=D113)*($E$3:$E$292=E113)*($G$3:$G$292&gt;G113))+1</f>
        <v>53</v>
      </c>
      <c r="I113" s="5"/>
      <c r="J113" s="5" t="s">
        <v>48</v>
      </c>
    </row>
    <row r="114" ht="20" customHeight="1" spans="1:10">
      <c r="A114" s="5">
        <v>112</v>
      </c>
      <c r="B114" s="6" t="s">
        <v>238</v>
      </c>
      <c r="C114" s="6" t="s">
        <v>239</v>
      </c>
      <c r="D114" s="6" t="s">
        <v>133</v>
      </c>
      <c r="E114" s="6" t="s">
        <v>14</v>
      </c>
      <c r="F114" s="5" t="str">
        <f>VLOOKUP(C114,[1]考生安排表!$C:$F,4,FALSE)</f>
        <v>0003</v>
      </c>
      <c r="G114" s="7">
        <v>0</v>
      </c>
      <c r="H114" s="5" cm="1">
        <f t="array" ref="H114">SUMPRODUCT(($D$3:$D$292=D114)*($E$3:$E$292=E114)*($G$3:$G$292&gt;G114))+1</f>
        <v>53</v>
      </c>
      <c r="I114" s="5"/>
      <c r="J114" s="5" t="s">
        <v>48</v>
      </c>
    </row>
    <row r="115" ht="20" customHeight="1" spans="1:10">
      <c r="A115" s="5">
        <v>113</v>
      </c>
      <c r="B115" s="6" t="s">
        <v>240</v>
      </c>
      <c r="C115" s="6" t="s">
        <v>241</v>
      </c>
      <c r="D115" s="6" t="s">
        <v>133</v>
      </c>
      <c r="E115" s="6" t="s">
        <v>14</v>
      </c>
      <c r="F115" s="5" t="str">
        <f>VLOOKUP(C115,[1]考生安排表!$C:$F,4,FALSE)</f>
        <v>0003</v>
      </c>
      <c r="G115" s="7">
        <v>0</v>
      </c>
      <c r="H115" s="5" cm="1">
        <f t="array" ref="H115">SUMPRODUCT(($D$3:$D$292=D115)*($E$3:$E$292=E115)*($G$3:$G$292&gt;G115))+1</f>
        <v>53</v>
      </c>
      <c r="I115" s="5"/>
      <c r="J115" s="5" t="s">
        <v>48</v>
      </c>
    </row>
    <row r="116" ht="20" customHeight="1" spans="1:10">
      <c r="A116" s="5">
        <v>114</v>
      </c>
      <c r="B116" s="6" t="s">
        <v>242</v>
      </c>
      <c r="C116" s="6" t="s">
        <v>243</v>
      </c>
      <c r="D116" s="6" t="s">
        <v>133</v>
      </c>
      <c r="E116" s="6" t="s">
        <v>14</v>
      </c>
      <c r="F116" s="5" t="str">
        <f>VLOOKUP(C116,[1]考生安排表!$C:$F,4,FALSE)</f>
        <v>0003</v>
      </c>
      <c r="G116" s="7">
        <v>0</v>
      </c>
      <c r="H116" s="5" cm="1">
        <f t="array" ref="H116">SUMPRODUCT(($D$3:$D$292=D116)*($E$3:$E$292=E116)*($G$3:$G$292&gt;G116))+1</f>
        <v>53</v>
      </c>
      <c r="I116" s="5"/>
      <c r="J116" s="5" t="s">
        <v>48</v>
      </c>
    </row>
    <row r="117" ht="20" customHeight="1" spans="1:10">
      <c r="A117" s="5">
        <v>115</v>
      </c>
      <c r="B117" s="6" t="s">
        <v>244</v>
      </c>
      <c r="C117" s="6" t="s">
        <v>245</v>
      </c>
      <c r="D117" s="6" t="s">
        <v>133</v>
      </c>
      <c r="E117" s="6" t="s">
        <v>14</v>
      </c>
      <c r="F117" s="5" t="str">
        <f>VLOOKUP(C117,[1]考生安排表!$C:$F,4,FALSE)</f>
        <v>0003</v>
      </c>
      <c r="G117" s="7">
        <v>0</v>
      </c>
      <c r="H117" s="5" cm="1">
        <f t="array" ref="H117">SUMPRODUCT(($D$3:$D$292=D117)*($E$3:$E$292=E117)*($G$3:$G$292&gt;G117))+1</f>
        <v>53</v>
      </c>
      <c r="I117" s="5"/>
      <c r="J117" s="5" t="s">
        <v>48</v>
      </c>
    </row>
    <row r="118" ht="20" customHeight="1" spans="1:10">
      <c r="A118" s="5">
        <v>116</v>
      </c>
      <c r="B118" s="6" t="s">
        <v>246</v>
      </c>
      <c r="C118" s="6" t="s">
        <v>247</v>
      </c>
      <c r="D118" s="6" t="s">
        <v>133</v>
      </c>
      <c r="E118" s="6" t="s">
        <v>14</v>
      </c>
      <c r="F118" s="5" t="str">
        <f>VLOOKUP(C118,[1]考生安排表!$C:$F,4,FALSE)</f>
        <v>0003</v>
      </c>
      <c r="G118" s="7">
        <v>0</v>
      </c>
      <c r="H118" s="5" cm="1">
        <f t="array" ref="H118">SUMPRODUCT(($D$3:$D$292=D118)*($E$3:$E$292=E118)*($G$3:$G$292&gt;G118))+1</f>
        <v>53</v>
      </c>
      <c r="I118" s="5"/>
      <c r="J118" s="5" t="s">
        <v>48</v>
      </c>
    </row>
    <row r="119" ht="20" customHeight="1" spans="1:10">
      <c r="A119" s="5">
        <v>117</v>
      </c>
      <c r="B119" s="6" t="s">
        <v>248</v>
      </c>
      <c r="C119" s="6" t="s">
        <v>249</v>
      </c>
      <c r="D119" s="6" t="s">
        <v>133</v>
      </c>
      <c r="E119" s="6" t="s">
        <v>14</v>
      </c>
      <c r="F119" s="5" t="str">
        <f>VLOOKUP(C119,[1]考生安排表!$C:$F,4,FALSE)</f>
        <v>0003</v>
      </c>
      <c r="G119" s="7">
        <v>0</v>
      </c>
      <c r="H119" s="5" cm="1">
        <f t="array" ref="H119">SUMPRODUCT(($D$3:$D$292=D119)*($E$3:$E$292=E119)*($G$3:$G$292&gt;G119))+1</f>
        <v>53</v>
      </c>
      <c r="I119" s="5"/>
      <c r="J119" s="5" t="s">
        <v>48</v>
      </c>
    </row>
    <row r="120" ht="20" customHeight="1" spans="1:10">
      <c r="A120" s="5">
        <v>118</v>
      </c>
      <c r="B120" s="6" t="s">
        <v>250</v>
      </c>
      <c r="C120" s="6" t="s">
        <v>251</v>
      </c>
      <c r="D120" s="6" t="s">
        <v>133</v>
      </c>
      <c r="E120" s="6" t="s">
        <v>14</v>
      </c>
      <c r="F120" s="5" t="str">
        <f>VLOOKUP(C120,[1]考生安排表!$C:$F,4,FALSE)</f>
        <v>0003</v>
      </c>
      <c r="G120" s="7">
        <v>0</v>
      </c>
      <c r="H120" s="5" cm="1">
        <f t="array" ref="H120">SUMPRODUCT(($D$3:$D$292=D120)*($E$3:$E$292=E120)*($G$3:$G$292&gt;G120))+1</f>
        <v>53</v>
      </c>
      <c r="I120" s="5"/>
      <c r="J120" s="5" t="s">
        <v>48</v>
      </c>
    </row>
    <row r="121" ht="20" customHeight="1" spans="1:10">
      <c r="A121" s="5">
        <v>119</v>
      </c>
      <c r="B121" s="6" t="s">
        <v>252</v>
      </c>
      <c r="C121" s="6" t="s">
        <v>253</v>
      </c>
      <c r="D121" s="6" t="s">
        <v>133</v>
      </c>
      <c r="E121" s="6" t="s">
        <v>14</v>
      </c>
      <c r="F121" s="5" t="str">
        <f>VLOOKUP(C121,[1]考生安排表!$C:$F,4,FALSE)</f>
        <v>0003</v>
      </c>
      <c r="G121" s="7">
        <v>0</v>
      </c>
      <c r="H121" s="5" cm="1">
        <f t="array" ref="H121">SUMPRODUCT(($D$3:$D$292=D121)*($E$3:$E$292=E121)*($G$3:$G$292&gt;G121))+1</f>
        <v>53</v>
      </c>
      <c r="I121" s="5"/>
      <c r="J121" s="5" t="s">
        <v>48</v>
      </c>
    </row>
    <row r="122" ht="20" customHeight="1" spans="1:10">
      <c r="A122" s="5">
        <v>120</v>
      </c>
      <c r="B122" s="6" t="s">
        <v>254</v>
      </c>
      <c r="C122" s="6" t="s">
        <v>255</v>
      </c>
      <c r="D122" s="6" t="s">
        <v>133</v>
      </c>
      <c r="E122" s="6" t="s">
        <v>14</v>
      </c>
      <c r="F122" s="5" t="str">
        <f>VLOOKUP(C122,[1]考生安排表!$C:$F,4,FALSE)</f>
        <v>0003</v>
      </c>
      <c r="G122" s="7">
        <v>0</v>
      </c>
      <c r="H122" s="5" cm="1">
        <f t="array" ref="H122">SUMPRODUCT(($D$3:$D$292=D122)*($E$3:$E$292=E122)*($G$3:$G$292&gt;G122))+1</f>
        <v>53</v>
      </c>
      <c r="I122" s="5"/>
      <c r="J122" s="5" t="s">
        <v>48</v>
      </c>
    </row>
    <row r="123" ht="20" customHeight="1" spans="1:10">
      <c r="A123" s="5">
        <v>121</v>
      </c>
      <c r="B123" s="6" t="s">
        <v>256</v>
      </c>
      <c r="C123" s="6" t="s">
        <v>257</v>
      </c>
      <c r="D123" s="6" t="s">
        <v>133</v>
      </c>
      <c r="E123" s="6" t="s">
        <v>14</v>
      </c>
      <c r="F123" s="5" t="str">
        <f>VLOOKUP(C123,[1]考生安排表!$C:$F,4,FALSE)</f>
        <v>0003</v>
      </c>
      <c r="G123" s="7">
        <v>0</v>
      </c>
      <c r="H123" s="5" cm="1">
        <f t="array" ref="H123">SUMPRODUCT(($D$3:$D$292=D123)*($E$3:$E$292=E123)*($G$3:$G$292&gt;G123))+1</f>
        <v>53</v>
      </c>
      <c r="I123" s="5"/>
      <c r="J123" s="5" t="s">
        <v>48</v>
      </c>
    </row>
    <row r="124" ht="20" customHeight="1" spans="1:10">
      <c r="A124" s="5">
        <v>122</v>
      </c>
      <c r="B124" s="6" t="s">
        <v>258</v>
      </c>
      <c r="C124" s="6" t="s">
        <v>259</v>
      </c>
      <c r="D124" s="6" t="s">
        <v>133</v>
      </c>
      <c r="E124" s="6" t="s">
        <v>14</v>
      </c>
      <c r="F124" s="5" t="str">
        <f>VLOOKUP(C124,[1]考生安排表!$C:$F,4,FALSE)</f>
        <v>0003</v>
      </c>
      <c r="G124" s="7">
        <v>0</v>
      </c>
      <c r="H124" s="5" cm="1">
        <f t="array" ref="H124">SUMPRODUCT(($D$3:$D$292=D124)*($E$3:$E$292=E124)*($G$3:$G$292&gt;G124))+1</f>
        <v>53</v>
      </c>
      <c r="I124" s="5"/>
      <c r="J124" s="5" t="s">
        <v>48</v>
      </c>
    </row>
    <row r="125" ht="20" customHeight="1" spans="1:10">
      <c r="A125" s="5">
        <v>123</v>
      </c>
      <c r="B125" s="6" t="s">
        <v>260</v>
      </c>
      <c r="C125" s="6" t="s">
        <v>261</v>
      </c>
      <c r="D125" s="6" t="s">
        <v>133</v>
      </c>
      <c r="E125" s="6" t="s">
        <v>14</v>
      </c>
      <c r="F125" s="5" t="str">
        <f>VLOOKUP(C125,[1]考生安排表!$C:$F,4,FALSE)</f>
        <v>0003</v>
      </c>
      <c r="G125" s="7">
        <v>0</v>
      </c>
      <c r="H125" s="5" cm="1">
        <f t="array" ref="H125">SUMPRODUCT(($D$3:$D$292=D125)*($E$3:$E$292=E125)*($G$3:$G$292&gt;G125))+1</f>
        <v>53</v>
      </c>
      <c r="I125" s="5"/>
      <c r="J125" s="5" t="s">
        <v>48</v>
      </c>
    </row>
    <row r="126" ht="20" customHeight="1" spans="1:10">
      <c r="A126" s="5">
        <v>124</v>
      </c>
      <c r="B126" s="6" t="s">
        <v>262</v>
      </c>
      <c r="C126" s="6" t="s">
        <v>263</v>
      </c>
      <c r="D126" s="6" t="s">
        <v>133</v>
      </c>
      <c r="E126" s="6" t="s">
        <v>14</v>
      </c>
      <c r="F126" s="5" t="str">
        <f>VLOOKUP(C126,[1]考生安排表!$C:$F,4,FALSE)</f>
        <v>0003</v>
      </c>
      <c r="G126" s="7">
        <v>0</v>
      </c>
      <c r="H126" s="5" cm="1">
        <f t="array" ref="H126">SUMPRODUCT(($D$3:$D$292=D126)*($E$3:$E$292=E126)*($G$3:$G$292&gt;G126))+1</f>
        <v>53</v>
      </c>
      <c r="I126" s="5"/>
      <c r="J126" s="5" t="s">
        <v>48</v>
      </c>
    </row>
    <row r="127" ht="20" customHeight="1" spans="1:10">
      <c r="A127" s="5">
        <v>125</v>
      </c>
      <c r="B127" s="6" t="s">
        <v>264</v>
      </c>
      <c r="C127" s="6" t="s">
        <v>265</v>
      </c>
      <c r="D127" s="6" t="s">
        <v>133</v>
      </c>
      <c r="E127" s="6" t="s">
        <v>14</v>
      </c>
      <c r="F127" s="5" t="str">
        <f>VLOOKUP(C127,[1]考生安排表!$C:$F,4,FALSE)</f>
        <v>0003</v>
      </c>
      <c r="G127" s="7">
        <v>0</v>
      </c>
      <c r="H127" s="5" cm="1">
        <f t="array" ref="H127">SUMPRODUCT(($D$3:$D$292=D127)*($E$3:$E$292=E127)*($G$3:$G$292&gt;G127))+1</f>
        <v>53</v>
      </c>
      <c r="I127" s="5"/>
      <c r="J127" s="5" t="s">
        <v>48</v>
      </c>
    </row>
    <row r="128" ht="20" customHeight="1" spans="1:10">
      <c r="A128" s="5">
        <v>126</v>
      </c>
      <c r="B128" s="6" t="s">
        <v>266</v>
      </c>
      <c r="C128" s="6" t="s">
        <v>267</v>
      </c>
      <c r="D128" s="6" t="s">
        <v>133</v>
      </c>
      <c r="E128" s="6" t="s">
        <v>14</v>
      </c>
      <c r="F128" s="5" t="str">
        <f>VLOOKUP(C128,[1]考生安排表!$C:$F,4,FALSE)</f>
        <v>0003</v>
      </c>
      <c r="G128" s="7">
        <v>0</v>
      </c>
      <c r="H128" s="5" cm="1">
        <f t="array" ref="H128">SUMPRODUCT(($D$3:$D$292=D128)*($E$3:$E$292=E128)*($G$3:$G$292&gt;G128))+1</f>
        <v>53</v>
      </c>
      <c r="I128" s="5"/>
      <c r="J128" s="5" t="s">
        <v>48</v>
      </c>
    </row>
    <row r="129" ht="20" customHeight="1" spans="1:10">
      <c r="A129" s="5">
        <v>127</v>
      </c>
      <c r="B129" s="6" t="s">
        <v>268</v>
      </c>
      <c r="C129" s="6" t="s">
        <v>269</v>
      </c>
      <c r="D129" s="6" t="s">
        <v>133</v>
      </c>
      <c r="E129" s="6" t="s">
        <v>14</v>
      </c>
      <c r="F129" s="5" t="str">
        <f>VLOOKUP(C129,[1]考生安排表!$C:$F,4,FALSE)</f>
        <v>0003</v>
      </c>
      <c r="G129" s="7">
        <v>0</v>
      </c>
      <c r="H129" s="5" cm="1">
        <f t="array" ref="H129">SUMPRODUCT(($D$3:$D$292=D129)*($E$3:$E$292=E129)*($G$3:$G$292&gt;G129))+1</f>
        <v>53</v>
      </c>
      <c r="I129" s="5"/>
      <c r="J129" s="5" t="s">
        <v>48</v>
      </c>
    </row>
    <row r="130" ht="20" customHeight="1" spans="1:10">
      <c r="A130" s="5">
        <v>128</v>
      </c>
      <c r="B130" s="6" t="s">
        <v>270</v>
      </c>
      <c r="C130" s="6" t="s">
        <v>271</v>
      </c>
      <c r="D130" s="6" t="s">
        <v>133</v>
      </c>
      <c r="E130" s="6" t="s">
        <v>14</v>
      </c>
      <c r="F130" s="5" t="str">
        <f>VLOOKUP(C130,[1]考生安排表!$C:$F,4,FALSE)</f>
        <v>0003</v>
      </c>
      <c r="G130" s="7">
        <v>0</v>
      </c>
      <c r="H130" s="5" cm="1">
        <f t="array" ref="H130">SUMPRODUCT(($D$3:$D$292=D130)*($E$3:$E$292=E130)*($G$3:$G$292&gt;G130))+1</f>
        <v>53</v>
      </c>
      <c r="I130" s="5"/>
      <c r="J130" s="5" t="s">
        <v>48</v>
      </c>
    </row>
    <row r="131" ht="20" customHeight="1" spans="1:10">
      <c r="A131" s="5">
        <v>129</v>
      </c>
      <c r="B131" s="6" t="s">
        <v>272</v>
      </c>
      <c r="C131" s="6" t="s">
        <v>273</v>
      </c>
      <c r="D131" s="6" t="s">
        <v>133</v>
      </c>
      <c r="E131" s="6" t="s">
        <v>14</v>
      </c>
      <c r="F131" s="5" t="str">
        <f>VLOOKUP(C131,[1]考生安排表!$C:$F,4,FALSE)</f>
        <v>0003</v>
      </c>
      <c r="G131" s="7">
        <v>0</v>
      </c>
      <c r="H131" s="5" cm="1">
        <f t="array" ref="H131">SUMPRODUCT(($D$3:$D$292=D131)*($E$3:$E$292=E131)*($G$3:$G$292&gt;G131))+1</f>
        <v>53</v>
      </c>
      <c r="I131" s="5"/>
      <c r="J131" s="5" t="s">
        <v>48</v>
      </c>
    </row>
    <row r="132" ht="20" customHeight="1" spans="1:10">
      <c r="A132" s="5">
        <v>130</v>
      </c>
      <c r="B132" s="6" t="s">
        <v>274</v>
      </c>
      <c r="C132" s="6" t="s">
        <v>275</v>
      </c>
      <c r="D132" s="6" t="s">
        <v>133</v>
      </c>
      <c r="E132" s="6" t="s">
        <v>14</v>
      </c>
      <c r="F132" s="5" t="str">
        <f>VLOOKUP(C132,[1]考生安排表!$C:$F,4,FALSE)</f>
        <v>0003</v>
      </c>
      <c r="G132" s="7">
        <v>0</v>
      </c>
      <c r="H132" s="5" cm="1">
        <f t="array" ref="H132">SUMPRODUCT(($D$3:$D$292=D132)*($E$3:$E$292=E132)*($G$3:$G$292&gt;G132))+1</f>
        <v>53</v>
      </c>
      <c r="I132" s="5"/>
      <c r="J132" s="5" t="s">
        <v>48</v>
      </c>
    </row>
    <row r="133" ht="20" customHeight="1" spans="1:10">
      <c r="A133" s="5">
        <v>131</v>
      </c>
      <c r="B133" s="6" t="s">
        <v>276</v>
      </c>
      <c r="C133" s="6" t="s">
        <v>277</v>
      </c>
      <c r="D133" s="6" t="s">
        <v>133</v>
      </c>
      <c r="E133" s="6" t="s">
        <v>14</v>
      </c>
      <c r="F133" s="5" t="str">
        <f>VLOOKUP(C133,[1]考生安排表!$C:$F,4,FALSE)</f>
        <v>0003</v>
      </c>
      <c r="G133" s="7">
        <v>0</v>
      </c>
      <c r="H133" s="5" cm="1">
        <f t="array" ref="H133">SUMPRODUCT(($D$3:$D$292=D133)*($E$3:$E$292=E133)*($G$3:$G$292&gt;G133))+1</f>
        <v>53</v>
      </c>
      <c r="I133" s="5"/>
      <c r="J133" s="5" t="s">
        <v>48</v>
      </c>
    </row>
    <row r="134" ht="20" customHeight="1" spans="1:10">
      <c r="A134" s="5">
        <v>132</v>
      </c>
      <c r="B134" s="6" t="s">
        <v>278</v>
      </c>
      <c r="C134" s="6" t="s">
        <v>279</v>
      </c>
      <c r="D134" s="6" t="s">
        <v>133</v>
      </c>
      <c r="E134" s="6" t="s">
        <v>14</v>
      </c>
      <c r="F134" s="5" t="str">
        <f>VLOOKUP(C134,[1]考生安排表!$C:$F,4,FALSE)</f>
        <v>0003</v>
      </c>
      <c r="G134" s="7">
        <v>0</v>
      </c>
      <c r="H134" s="5" cm="1">
        <f t="array" ref="H134">SUMPRODUCT(($D$3:$D$292=D134)*($E$3:$E$292=E134)*($G$3:$G$292&gt;G134))+1</f>
        <v>53</v>
      </c>
      <c r="I134" s="5"/>
      <c r="J134" s="5" t="s">
        <v>48</v>
      </c>
    </row>
    <row r="135" ht="20" customHeight="1" spans="1:10">
      <c r="A135" s="5">
        <v>133</v>
      </c>
      <c r="B135" s="6" t="s">
        <v>280</v>
      </c>
      <c r="C135" s="6" t="s">
        <v>281</v>
      </c>
      <c r="D135" s="6" t="s">
        <v>133</v>
      </c>
      <c r="E135" s="6" t="s">
        <v>14</v>
      </c>
      <c r="F135" s="5" t="str">
        <f>VLOOKUP(C135,[1]考生安排表!$C:$F,4,FALSE)</f>
        <v>0003</v>
      </c>
      <c r="G135" s="7">
        <v>0</v>
      </c>
      <c r="H135" s="5" cm="1">
        <f t="array" ref="H135">SUMPRODUCT(($D$3:$D$292=D135)*($E$3:$E$292=E135)*($G$3:$G$292&gt;G135))+1</f>
        <v>53</v>
      </c>
      <c r="I135" s="5"/>
      <c r="J135" s="5" t="s">
        <v>48</v>
      </c>
    </row>
    <row r="136" ht="20" customHeight="1" spans="1:10">
      <c r="A136" s="5">
        <v>134</v>
      </c>
      <c r="B136" s="6" t="s">
        <v>282</v>
      </c>
      <c r="C136" s="6" t="s">
        <v>283</v>
      </c>
      <c r="D136" s="6" t="s">
        <v>133</v>
      </c>
      <c r="E136" s="6" t="s">
        <v>14</v>
      </c>
      <c r="F136" s="5" t="str">
        <f>VLOOKUP(C136,[1]考生安排表!$C:$F,4,FALSE)</f>
        <v>0003</v>
      </c>
      <c r="G136" s="7">
        <v>0</v>
      </c>
      <c r="H136" s="5" cm="1">
        <f t="array" ref="H136">SUMPRODUCT(($D$3:$D$292=D136)*($E$3:$E$292=E136)*($G$3:$G$292&gt;G136))+1</f>
        <v>53</v>
      </c>
      <c r="I136" s="5"/>
      <c r="J136" s="5" t="s">
        <v>48</v>
      </c>
    </row>
    <row r="137" ht="20" customHeight="1" spans="1:10">
      <c r="A137" s="5">
        <v>135</v>
      </c>
      <c r="B137" s="6" t="s">
        <v>284</v>
      </c>
      <c r="C137" s="6" t="s">
        <v>285</v>
      </c>
      <c r="D137" s="6" t="s">
        <v>133</v>
      </c>
      <c r="E137" s="6" t="s">
        <v>14</v>
      </c>
      <c r="F137" s="5" t="str">
        <f>VLOOKUP(C137,[1]考生安排表!$C:$F,4,FALSE)</f>
        <v>0003</v>
      </c>
      <c r="G137" s="7">
        <v>0</v>
      </c>
      <c r="H137" s="5" cm="1">
        <f t="array" ref="H137">SUMPRODUCT(($D$3:$D$292=D137)*($E$3:$E$292=E137)*($G$3:$G$292&gt;G137))+1</f>
        <v>53</v>
      </c>
      <c r="I137" s="5"/>
      <c r="J137" s="5" t="s">
        <v>48</v>
      </c>
    </row>
    <row r="138" ht="20" customHeight="1" spans="1:10">
      <c r="A138" s="5">
        <v>136</v>
      </c>
      <c r="B138" s="6" t="s">
        <v>286</v>
      </c>
      <c r="C138" s="6" t="s">
        <v>287</v>
      </c>
      <c r="D138" s="6" t="s">
        <v>133</v>
      </c>
      <c r="E138" s="6" t="s">
        <v>14</v>
      </c>
      <c r="F138" s="5" t="str">
        <f>VLOOKUP(C138,[1]考生安排表!$C:$F,4,FALSE)</f>
        <v>0003</v>
      </c>
      <c r="G138" s="7">
        <v>0</v>
      </c>
      <c r="H138" s="5" cm="1">
        <f t="array" ref="H138">SUMPRODUCT(($D$3:$D$292=D138)*($E$3:$E$292=E138)*($G$3:$G$292&gt;G138))+1</f>
        <v>53</v>
      </c>
      <c r="I138" s="5"/>
      <c r="J138" s="5" t="s">
        <v>48</v>
      </c>
    </row>
    <row r="139" ht="20" customHeight="1" spans="1:10">
      <c r="A139" s="5">
        <v>137</v>
      </c>
      <c r="B139" s="6" t="s">
        <v>288</v>
      </c>
      <c r="C139" s="6" t="s">
        <v>289</v>
      </c>
      <c r="D139" s="6" t="s">
        <v>133</v>
      </c>
      <c r="E139" s="6" t="s">
        <v>14</v>
      </c>
      <c r="F139" s="5" t="str">
        <f>VLOOKUP(C139,[1]考生安排表!$C:$F,4,FALSE)</f>
        <v>0003</v>
      </c>
      <c r="G139" s="7">
        <v>0</v>
      </c>
      <c r="H139" s="5" cm="1">
        <f t="array" ref="H139">SUMPRODUCT(($D$3:$D$292=D139)*($E$3:$E$292=E139)*($G$3:$G$292&gt;G139))+1</f>
        <v>53</v>
      </c>
      <c r="I139" s="5"/>
      <c r="J139" s="5" t="s">
        <v>48</v>
      </c>
    </row>
    <row r="140" ht="20" customHeight="1" spans="1:10">
      <c r="A140" s="5">
        <v>138</v>
      </c>
      <c r="B140" s="6" t="s">
        <v>290</v>
      </c>
      <c r="C140" s="6" t="s">
        <v>291</v>
      </c>
      <c r="D140" s="6" t="s">
        <v>133</v>
      </c>
      <c r="E140" s="6" t="s">
        <v>14</v>
      </c>
      <c r="F140" s="5" t="str">
        <f>VLOOKUP(C140,[1]考生安排表!$C:$F,4,FALSE)</f>
        <v>0003</v>
      </c>
      <c r="G140" s="7">
        <v>0</v>
      </c>
      <c r="H140" s="5" cm="1">
        <f t="array" ref="H140">SUMPRODUCT(($D$3:$D$292=D140)*($E$3:$E$292=E140)*($G$3:$G$292&gt;G140))+1</f>
        <v>53</v>
      </c>
      <c r="I140" s="5"/>
      <c r="J140" s="5" t="s">
        <v>48</v>
      </c>
    </row>
    <row r="141" ht="20" customHeight="1" spans="1:10">
      <c r="A141" s="5">
        <v>139</v>
      </c>
      <c r="B141" s="6" t="s">
        <v>292</v>
      </c>
      <c r="C141" s="6" t="s">
        <v>293</v>
      </c>
      <c r="D141" s="6" t="s">
        <v>133</v>
      </c>
      <c r="E141" s="6" t="s">
        <v>14</v>
      </c>
      <c r="F141" s="5" t="str">
        <f>VLOOKUP(C141,[1]考生安排表!$C:$F,4,FALSE)</f>
        <v>0003</v>
      </c>
      <c r="G141" s="7">
        <v>0</v>
      </c>
      <c r="H141" s="5" cm="1">
        <f t="array" ref="H141">SUMPRODUCT(($D$3:$D$292=D141)*($E$3:$E$292=E141)*($G$3:$G$292&gt;G141))+1</f>
        <v>53</v>
      </c>
      <c r="I141" s="5"/>
      <c r="J141" s="5" t="s">
        <v>48</v>
      </c>
    </row>
    <row r="142" ht="20" customHeight="1" spans="1:10">
      <c r="A142" s="5">
        <v>140</v>
      </c>
      <c r="B142" s="6" t="s">
        <v>294</v>
      </c>
      <c r="C142" s="6" t="s">
        <v>295</v>
      </c>
      <c r="D142" s="6" t="s">
        <v>133</v>
      </c>
      <c r="E142" s="6" t="s">
        <v>14</v>
      </c>
      <c r="F142" s="5" t="str">
        <f>VLOOKUP(C142,[1]考生安排表!$C:$F,4,FALSE)</f>
        <v>0003</v>
      </c>
      <c r="G142" s="7">
        <v>0</v>
      </c>
      <c r="H142" s="5" cm="1">
        <f t="array" ref="H142">SUMPRODUCT(($D$3:$D$292=D142)*($E$3:$E$292=E142)*($G$3:$G$292&gt;G142))+1</f>
        <v>53</v>
      </c>
      <c r="I142" s="5"/>
      <c r="J142" s="5" t="s">
        <v>48</v>
      </c>
    </row>
    <row r="143" ht="20" customHeight="1" spans="1:10">
      <c r="A143" s="5">
        <v>141</v>
      </c>
      <c r="B143" s="6" t="s">
        <v>296</v>
      </c>
      <c r="C143" s="6" t="s">
        <v>297</v>
      </c>
      <c r="D143" s="6" t="s">
        <v>133</v>
      </c>
      <c r="E143" s="6" t="s">
        <v>14</v>
      </c>
      <c r="F143" s="5" t="str">
        <f>VLOOKUP(C143,[1]考生安排表!$C:$F,4,FALSE)</f>
        <v>0003</v>
      </c>
      <c r="G143" s="7">
        <v>0</v>
      </c>
      <c r="H143" s="5" cm="1">
        <f t="array" ref="H143">SUMPRODUCT(($D$3:$D$292=D143)*($E$3:$E$292=E143)*($G$3:$G$292&gt;G143))+1</f>
        <v>53</v>
      </c>
      <c r="I143" s="5"/>
      <c r="J143" s="5" t="s">
        <v>48</v>
      </c>
    </row>
    <row r="144" ht="20" customHeight="1" spans="1:10">
      <c r="A144" s="5">
        <v>142</v>
      </c>
      <c r="B144" s="6" t="s">
        <v>298</v>
      </c>
      <c r="C144" s="6" t="s">
        <v>299</v>
      </c>
      <c r="D144" s="6" t="s">
        <v>133</v>
      </c>
      <c r="E144" s="6" t="s">
        <v>14</v>
      </c>
      <c r="F144" s="5" t="str">
        <f>VLOOKUP(C144,[1]考生安排表!$C:$F,4,FALSE)</f>
        <v>0003</v>
      </c>
      <c r="G144" s="7">
        <v>0</v>
      </c>
      <c r="H144" s="5" cm="1">
        <f t="array" ref="H144">SUMPRODUCT(($D$3:$D$292=D144)*($E$3:$E$292=E144)*($G$3:$G$292&gt;G144))+1</f>
        <v>53</v>
      </c>
      <c r="I144" s="5"/>
      <c r="J144" s="5" t="s">
        <v>48</v>
      </c>
    </row>
    <row r="145" ht="20" customHeight="1" spans="1:10">
      <c r="A145" s="5">
        <v>143</v>
      </c>
      <c r="B145" s="6" t="s">
        <v>300</v>
      </c>
      <c r="C145" s="6" t="s">
        <v>301</v>
      </c>
      <c r="D145" s="6" t="s">
        <v>133</v>
      </c>
      <c r="E145" s="6" t="s">
        <v>14</v>
      </c>
      <c r="F145" s="5" t="str">
        <f>VLOOKUP(C145,[1]考生安排表!$C:$F,4,FALSE)</f>
        <v>0003</v>
      </c>
      <c r="G145" s="7">
        <v>0</v>
      </c>
      <c r="H145" s="5" cm="1">
        <f t="array" ref="H145">SUMPRODUCT(($D$3:$D$292=D145)*($E$3:$E$292=E145)*($G$3:$G$292&gt;G145))+1</f>
        <v>53</v>
      </c>
      <c r="I145" s="5"/>
      <c r="J145" s="5" t="s">
        <v>48</v>
      </c>
    </row>
    <row r="146" ht="20" customHeight="1" spans="1:10">
      <c r="A146" s="5">
        <v>144</v>
      </c>
      <c r="B146" s="6" t="s">
        <v>302</v>
      </c>
      <c r="C146" s="6" t="s">
        <v>303</v>
      </c>
      <c r="D146" s="6" t="s">
        <v>133</v>
      </c>
      <c r="E146" s="6" t="s">
        <v>14</v>
      </c>
      <c r="F146" s="5" t="str">
        <f>VLOOKUP(C146,[1]考生安排表!$C:$F,4,FALSE)</f>
        <v>0003</v>
      </c>
      <c r="G146" s="7">
        <v>0</v>
      </c>
      <c r="H146" s="5" cm="1">
        <f t="array" ref="H146">SUMPRODUCT(($D$3:$D$292=D146)*($E$3:$E$292=E146)*($G$3:$G$292&gt;G146))+1</f>
        <v>53</v>
      </c>
      <c r="I146" s="5"/>
      <c r="J146" s="5" t="s">
        <v>48</v>
      </c>
    </row>
    <row r="147" ht="20" customHeight="1" spans="1:10">
      <c r="A147" s="5">
        <v>145</v>
      </c>
      <c r="B147" s="6" t="s">
        <v>304</v>
      </c>
      <c r="C147" s="6" t="s">
        <v>305</v>
      </c>
      <c r="D147" s="6" t="s">
        <v>133</v>
      </c>
      <c r="E147" s="6" t="s">
        <v>14</v>
      </c>
      <c r="F147" s="5" t="str">
        <f>VLOOKUP(C147,[1]考生安排表!$C:$F,4,FALSE)</f>
        <v>0003</v>
      </c>
      <c r="G147" s="7">
        <v>0</v>
      </c>
      <c r="H147" s="5" cm="1">
        <f t="array" ref="H147">SUMPRODUCT(($D$3:$D$292=D147)*($E$3:$E$292=E147)*($G$3:$G$292&gt;G147))+1</f>
        <v>53</v>
      </c>
      <c r="I147" s="5"/>
      <c r="J147" s="5" t="s">
        <v>48</v>
      </c>
    </row>
    <row r="148" ht="20" customHeight="1" spans="1:10">
      <c r="A148" s="5">
        <v>146</v>
      </c>
      <c r="B148" s="6" t="s">
        <v>306</v>
      </c>
      <c r="C148" s="6" t="s">
        <v>307</v>
      </c>
      <c r="D148" s="6" t="s">
        <v>133</v>
      </c>
      <c r="E148" s="6" t="s">
        <v>14</v>
      </c>
      <c r="F148" s="5" t="str">
        <f>VLOOKUP(C148,[1]考生安排表!$C:$F,4,FALSE)</f>
        <v>0003</v>
      </c>
      <c r="G148" s="7">
        <v>0</v>
      </c>
      <c r="H148" s="5" cm="1">
        <f t="array" ref="H148">SUMPRODUCT(($D$3:$D$292=D148)*($E$3:$E$292=E148)*($G$3:$G$292&gt;G148))+1</f>
        <v>53</v>
      </c>
      <c r="I148" s="5"/>
      <c r="J148" s="5" t="s">
        <v>48</v>
      </c>
    </row>
    <row r="149" ht="20" customHeight="1" spans="1:10">
      <c r="A149" s="5">
        <v>147</v>
      </c>
      <c r="B149" s="6" t="s">
        <v>308</v>
      </c>
      <c r="C149" s="6" t="s">
        <v>309</v>
      </c>
      <c r="D149" s="6" t="s">
        <v>133</v>
      </c>
      <c r="E149" s="6" t="s">
        <v>14</v>
      </c>
      <c r="F149" s="5" t="str">
        <f>VLOOKUP(C149,[1]考生安排表!$C:$F,4,FALSE)</f>
        <v>0003</v>
      </c>
      <c r="G149" s="7">
        <v>0</v>
      </c>
      <c r="H149" s="5" cm="1">
        <f t="array" ref="H149">SUMPRODUCT(($D$3:$D$292=D149)*($E$3:$E$292=E149)*($G$3:$G$292&gt;G149))+1</f>
        <v>53</v>
      </c>
      <c r="I149" s="5"/>
      <c r="J149" s="5" t="s">
        <v>48</v>
      </c>
    </row>
    <row r="150" ht="20" customHeight="1" spans="1:10">
      <c r="A150" s="5">
        <v>148</v>
      </c>
      <c r="B150" s="6" t="s">
        <v>310</v>
      </c>
      <c r="C150" s="6" t="s">
        <v>311</v>
      </c>
      <c r="D150" s="6" t="s">
        <v>133</v>
      </c>
      <c r="E150" s="6" t="s">
        <v>14</v>
      </c>
      <c r="F150" s="5" t="str">
        <f>VLOOKUP(C150,[1]考生安排表!$C:$F,4,FALSE)</f>
        <v>0003</v>
      </c>
      <c r="G150" s="7">
        <v>0</v>
      </c>
      <c r="H150" s="5" cm="1">
        <f t="array" ref="H150">SUMPRODUCT(($D$3:$D$292=D150)*($E$3:$E$292=E150)*($G$3:$G$292&gt;G150))+1</f>
        <v>53</v>
      </c>
      <c r="I150" s="5"/>
      <c r="J150" s="5" t="s">
        <v>48</v>
      </c>
    </row>
    <row r="151" ht="20" customHeight="1" spans="1:10">
      <c r="A151" s="5">
        <v>149</v>
      </c>
      <c r="B151" s="6" t="s">
        <v>312</v>
      </c>
      <c r="C151" s="6" t="s">
        <v>313</v>
      </c>
      <c r="D151" s="6" t="s">
        <v>133</v>
      </c>
      <c r="E151" s="6" t="s">
        <v>14</v>
      </c>
      <c r="F151" s="5" t="str">
        <f>VLOOKUP(C151,[1]考生安排表!$C:$F,4,FALSE)</f>
        <v>0003</v>
      </c>
      <c r="G151" s="7">
        <v>0</v>
      </c>
      <c r="H151" s="5" cm="1">
        <f t="array" ref="H151">SUMPRODUCT(($D$3:$D$292=D151)*($E$3:$E$292=E151)*($G$3:$G$292&gt;G151))+1</f>
        <v>53</v>
      </c>
      <c r="I151" s="5"/>
      <c r="J151" s="5" t="s">
        <v>48</v>
      </c>
    </row>
    <row r="152" s="1" customFormat="1" ht="20" customHeight="1" spans="1:10">
      <c r="A152" s="5">
        <v>150</v>
      </c>
      <c r="B152" s="6" t="s">
        <v>314</v>
      </c>
      <c r="C152" s="6" t="s">
        <v>315</v>
      </c>
      <c r="D152" s="6" t="s">
        <v>316</v>
      </c>
      <c r="E152" s="6" t="s">
        <v>14</v>
      </c>
      <c r="F152" s="5" t="str">
        <f>VLOOKUP(C152,[1]考生安排表!$C:$F,4,FALSE)</f>
        <v>0004</v>
      </c>
      <c r="G152" s="7">
        <v>72.5</v>
      </c>
      <c r="H152" s="5" cm="1">
        <f t="array" ref="H152">SUMPRODUCT(($D$3:$D$292=D152)*($E$3:$E$292=E152)*($G$3:$G$292&gt;G152))+1</f>
        <v>1</v>
      </c>
      <c r="I152" s="5" t="s">
        <v>15</v>
      </c>
      <c r="J152" s="5"/>
    </row>
    <row r="153" s="1" customFormat="1" ht="20" customHeight="1" spans="1:10">
      <c r="A153" s="5">
        <v>151</v>
      </c>
      <c r="B153" s="6" t="s">
        <v>317</v>
      </c>
      <c r="C153" s="6" t="s">
        <v>318</v>
      </c>
      <c r="D153" s="6" t="s">
        <v>316</v>
      </c>
      <c r="E153" s="6" t="s">
        <v>14</v>
      </c>
      <c r="F153" s="5" t="str">
        <f>VLOOKUP(C153,[1]考生安排表!$C:$F,4,FALSE)</f>
        <v>0004</v>
      </c>
      <c r="G153" s="7">
        <v>72</v>
      </c>
      <c r="H153" s="5" cm="1">
        <f t="array" ref="H153">SUMPRODUCT(($D$3:$D$292=D153)*($E$3:$E$292=E153)*($G$3:$G$292&gt;G153))+1</f>
        <v>2</v>
      </c>
      <c r="I153" s="5" t="s">
        <v>15</v>
      </c>
      <c r="J153" s="5"/>
    </row>
    <row r="154" s="1" customFormat="1" ht="20" customHeight="1" spans="1:10">
      <c r="A154" s="5">
        <v>152</v>
      </c>
      <c r="B154" s="6" t="s">
        <v>319</v>
      </c>
      <c r="C154" s="6" t="s">
        <v>320</v>
      </c>
      <c r="D154" s="6" t="s">
        <v>316</v>
      </c>
      <c r="E154" s="6" t="s">
        <v>14</v>
      </c>
      <c r="F154" s="5" t="str">
        <f>VLOOKUP(C154,[1]考生安排表!$C:$F,4,FALSE)</f>
        <v>0004</v>
      </c>
      <c r="G154" s="7">
        <v>72</v>
      </c>
      <c r="H154" s="5" cm="1">
        <f t="array" ref="H154">SUMPRODUCT(($D$3:$D$292=D154)*($E$3:$E$292=E154)*($G$3:$G$292&gt;G154))+1</f>
        <v>2</v>
      </c>
      <c r="I154" s="5" t="s">
        <v>15</v>
      </c>
      <c r="J154" s="5"/>
    </row>
    <row r="155" ht="20" customHeight="1" spans="1:10">
      <c r="A155" s="5">
        <v>153</v>
      </c>
      <c r="B155" s="6" t="s">
        <v>321</v>
      </c>
      <c r="C155" s="6" t="s">
        <v>322</v>
      </c>
      <c r="D155" s="6" t="s">
        <v>316</v>
      </c>
      <c r="E155" s="6" t="s">
        <v>14</v>
      </c>
      <c r="F155" s="5" t="str">
        <f>VLOOKUP(C155,[1]考生安排表!$C:$F,4,FALSE)</f>
        <v>0004</v>
      </c>
      <c r="G155" s="7">
        <v>71</v>
      </c>
      <c r="H155" s="5" cm="1">
        <f t="array" ref="H155">SUMPRODUCT(($D$3:$D$292=D155)*($E$3:$E$292=E155)*($G$3:$G$292&gt;G155))+1</f>
        <v>4</v>
      </c>
      <c r="I155" s="5"/>
      <c r="J155" s="5"/>
    </row>
    <row r="156" ht="20" customHeight="1" spans="1:10">
      <c r="A156" s="5">
        <v>154</v>
      </c>
      <c r="B156" s="6" t="s">
        <v>323</v>
      </c>
      <c r="C156" s="6" t="s">
        <v>324</v>
      </c>
      <c r="D156" s="6" t="s">
        <v>316</v>
      </c>
      <c r="E156" s="6" t="s">
        <v>14</v>
      </c>
      <c r="F156" s="5" t="str">
        <f>VLOOKUP(C156,[1]考生安排表!$C:$F,4,FALSE)</f>
        <v>0004</v>
      </c>
      <c r="G156" s="7">
        <v>71</v>
      </c>
      <c r="H156" s="5" cm="1">
        <f t="array" ref="H156">SUMPRODUCT(($D$3:$D$292=D156)*($E$3:$E$292=E156)*($G$3:$G$292&gt;G156))+1</f>
        <v>4</v>
      </c>
      <c r="I156" s="5"/>
      <c r="J156" s="5"/>
    </row>
    <row r="157" ht="20" customHeight="1" spans="1:10">
      <c r="A157" s="5">
        <v>155</v>
      </c>
      <c r="B157" s="6" t="s">
        <v>325</v>
      </c>
      <c r="C157" s="6" t="s">
        <v>326</v>
      </c>
      <c r="D157" s="6" t="s">
        <v>316</v>
      </c>
      <c r="E157" s="6" t="s">
        <v>14</v>
      </c>
      <c r="F157" s="5" t="str">
        <f>VLOOKUP(C157,[1]考生安排表!$C:$F,4,FALSE)</f>
        <v>0004</v>
      </c>
      <c r="G157" s="7">
        <v>70.5</v>
      </c>
      <c r="H157" s="5" cm="1">
        <f t="array" ref="H157">SUMPRODUCT(($D$3:$D$292=D157)*($E$3:$E$292=E157)*($G$3:$G$292&gt;G157))+1</f>
        <v>6</v>
      </c>
      <c r="I157" s="5"/>
      <c r="J157" s="5"/>
    </row>
    <row r="158" ht="20" customHeight="1" spans="1:10">
      <c r="A158" s="5">
        <v>156</v>
      </c>
      <c r="B158" s="6" t="s">
        <v>327</v>
      </c>
      <c r="C158" s="6" t="s">
        <v>328</v>
      </c>
      <c r="D158" s="6" t="s">
        <v>316</v>
      </c>
      <c r="E158" s="6" t="s">
        <v>14</v>
      </c>
      <c r="F158" s="5" t="str">
        <f>VLOOKUP(C158,[1]考生安排表!$C:$F,4,FALSE)</f>
        <v>0004</v>
      </c>
      <c r="G158" s="7">
        <v>70.5</v>
      </c>
      <c r="H158" s="5" cm="1">
        <f t="array" ref="H158">SUMPRODUCT(($D$3:$D$292=D158)*($E$3:$E$292=E158)*($G$3:$G$292&gt;G158))+1</f>
        <v>6</v>
      </c>
      <c r="I158" s="5"/>
      <c r="J158" s="5"/>
    </row>
    <row r="159" ht="20" customHeight="1" spans="1:10">
      <c r="A159" s="5">
        <v>157</v>
      </c>
      <c r="B159" s="6" t="s">
        <v>329</v>
      </c>
      <c r="C159" s="6" t="s">
        <v>330</v>
      </c>
      <c r="D159" s="6" t="s">
        <v>316</v>
      </c>
      <c r="E159" s="6" t="s">
        <v>14</v>
      </c>
      <c r="F159" s="5" t="str">
        <f>VLOOKUP(C159,[1]考生安排表!$C:$F,4,FALSE)</f>
        <v>0004</v>
      </c>
      <c r="G159" s="7">
        <v>70</v>
      </c>
      <c r="H159" s="5" cm="1">
        <f t="array" ref="H159">SUMPRODUCT(($D$3:$D$292=D159)*($E$3:$E$292=E159)*($G$3:$G$292&gt;G159))+1</f>
        <v>8</v>
      </c>
      <c r="I159" s="5"/>
      <c r="J159" s="5"/>
    </row>
    <row r="160" ht="20" customHeight="1" spans="1:10">
      <c r="A160" s="5">
        <v>158</v>
      </c>
      <c r="B160" s="6" t="s">
        <v>331</v>
      </c>
      <c r="C160" s="6" t="s">
        <v>332</v>
      </c>
      <c r="D160" s="6" t="s">
        <v>316</v>
      </c>
      <c r="E160" s="6" t="s">
        <v>14</v>
      </c>
      <c r="F160" s="5" t="str">
        <f>VLOOKUP(C160,[1]考生安排表!$C:$F,4,FALSE)</f>
        <v>0004</v>
      </c>
      <c r="G160" s="7">
        <v>69.5</v>
      </c>
      <c r="H160" s="5" cm="1">
        <f t="array" ref="H160">SUMPRODUCT(($D$3:$D$292=D160)*($E$3:$E$292=E160)*($G$3:$G$292&gt;G160))+1</f>
        <v>9</v>
      </c>
      <c r="I160" s="5"/>
      <c r="J160" s="5"/>
    </row>
    <row r="161" ht="20" customHeight="1" spans="1:10">
      <c r="A161" s="5">
        <v>159</v>
      </c>
      <c r="B161" s="6" t="s">
        <v>333</v>
      </c>
      <c r="C161" s="6" t="s">
        <v>334</v>
      </c>
      <c r="D161" s="6" t="s">
        <v>316</v>
      </c>
      <c r="E161" s="6" t="s">
        <v>14</v>
      </c>
      <c r="F161" s="5" t="str">
        <f>VLOOKUP(C161,[1]考生安排表!$C:$F,4,FALSE)</f>
        <v>0004</v>
      </c>
      <c r="G161" s="7">
        <v>69.5</v>
      </c>
      <c r="H161" s="5" cm="1">
        <f t="array" ref="H161">SUMPRODUCT(($D$3:$D$292=D161)*($E$3:$E$292=E161)*($G$3:$G$292&gt;G161))+1</f>
        <v>9</v>
      </c>
      <c r="I161" s="5"/>
      <c r="J161" s="5"/>
    </row>
    <row r="162" ht="20" customHeight="1" spans="1:10">
      <c r="A162" s="5">
        <v>160</v>
      </c>
      <c r="B162" s="6" t="s">
        <v>335</v>
      </c>
      <c r="C162" s="6" t="s">
        <v>336</v>
      </c>
      <c r="D162" s="6" t="s">
        <v>316</v>
      </c>
      <c r="E162" s="6" t="s">
        <v>14</v>
      </c>
      <c r="F162" s="5" t="str">
        <f>VLOOKUP(C162,[1]考生安排表!$C:$F,4,FALSE)</f>
        <v>0004</v>
      </c>
      <c r="G162" s="7">
        <v>69.5</v>
      </c>
      <c r="H162" s="5" cm="1">
        <f t="array" ref="H162">SUMPRODUCT(($D$3:$D$292=D162)*($E$3:$E$292=E162)*($G$3:$G$292&gt;G162))+1</f>
        <v>9</v>
      </c>
      <c r="I162" s="5"/>
      <c r="J162" s="5"/>
    </row>
    <row r="163" ht="20" customHeight="1" spans="1:10">
      <c r="A163" s="5">
        <v>161</v>
      </c>
      <c r="B163" s="6" t="s">
        <v>337</v>
      </c>
      <c r="C163" s="6" t="s">
        <v>338</v>
      </c>
      <c r="D163" s="6" t="s">
        <v>316</v>
      </c>
      <c r="E163" s="6" t="s">
        <v>14</v>
      </c>
      <c r="F163" s="5" t="str">
        <f>VLOOKUP(C163,[1]考生安排表!$C:$F,4,FALSE)</f>
        <v>0004</v>
      </c>
      <c r="G163" s="7">
        <v>69</v>
      </c>
      <c r="H163" s="5" cm="1">
        <f t="array" ref="H163">SUMPRODUCT(($D$3:$D$292=D163)*($E$3:$E$292=E163)*($G$3:$G$292&gt;G163))+1</f>
        <v>12</v>
      </c>
      <c r="I163" s="5"/>
      <c r="J163" s="5"/>
    </row>
    <row r="164" ht="20" customHeight="1" spans="1:10">
      <c r="A164" s="5">
        <v>162</v>
      </c>
      <c r="B164" s="6" t="s">
        <v>339</v>
      </c>
      <c r="C164" s="6" t="s">
        <v>340</v>
      </c>
      <c r="D164" s="6" t="s">
        <v>316</v>
      </c>
      <c r="E164" s="6" t="s">
        <v>14</v>
      </c>
      <c r="F164" s="5" t="str">
        <f>VLOOKUP(C164,[1]考生安排表!$C:$F,4,FALSE)</f>
        <v>0004</v>
      </c>
      <c r="G164" s="7">
        <v>67.5</v>
      </c>
      <c r="H164" s="5" cm="1">
        <f t="array" ref="H164">SUMPRODUCT(($D$3:$D$292=D164)*($E$3:$E$292=E164)*($G$3:$G$292&gt;G164))+1</f>
        <v>13</v>
      </c>
      <c r="I164" s="5"/>
      <c r="J164" s="5"/>
    </row>
    <row r="165" ht="20" customHeight="1" spans="1:10">
      <c r="A165" s="5">
        <v>163</v>
      </c>
      <c r="B165" s="6" t="s">
        <v>341</v>
      </c>
      <c r="C165" s="6" t="s">
        <v>342</v>
      </c>
      <c r="D165" s="6" t="s">
        <v>316</v>
      </c>
      <c r="E165" s="6" t="s">
        <v>14</v>
      </c>
      <c r="F165" s="5" t="str">
        <f>VLOOKUP(C165,[1]考生安排表!$C:$F,4,FALSE)</f>
        <v>0004</v>
      </c>
      <c r="G165" s="7">
        <v>67</v>
      </c>
      <c r="H165" s="5" cm="1">
        <f t="array" ref="H165">SUMPRODUCT(($D$3:$D$292=D165)*($E$3:$E$292=E165)*($G$3:$G$292&gt;G165))+1</f>
        <v>14</v>
      </c>
      <c r="I165" s="5"/>
      <c r="J165" s="5"/>
    </row>
    <row r="166" ht="20" customHeight="1" spans="1:10">
      <c r="A166" s="5">
        <v>164</v>
      </c>
      <c r="B166" s="6" t="s">
        <v>343</v>
      </c>
      <c r="C166" s="6" t="s">
        <v>344</v>
      </c>
      <c r="D166" s="6" t="s">
        <v>316</v>
      </c>
      <c r="E166" s="6" t="s">
        <v>14</v>
      </c>
      <c r="F166" s="5" t="str">
        <f>VLOOKUP(C166,[1]考生安排表!$C:$F,4,FALSE)</f>
        <v>0004</v>
      </c>
      <c r="G166" s="7">
        <v>62.5</v>
      </c>
      <c r="H166" s="5" cm="1">
        <f t="array" ref="H166">SUMPRODUCT(($D$3:$D$292=D166)*($E$3:$E$292=E166)*($G$3:$G$292&gt;G166))+1</f>
        <v>15</v>
      </c>
      <c r="I166" s="5"/>
      <c r="J166" s="5"/>
    </row>
    <row r="167" ht="20" customHeight="1" spans="1:10">
      <c r="A167" s="5">
        <v>165</v>
      </c>
      <c r="B167" s="6" t="s">
        <v>345</v>
      </c>
      <c r="C167" s="6" t="s">
        <v>346</v>
      </c>
      <c r="D167" s="6" t="s">
        <v>316</v>
      </c>
      <c r="E167" s="6" t="s">
        <v>14</v>
      </c>
      <c r="F167" s="5" t="str">
        <f>VLOOKUP(C167,[1]考生安排表!$C:$F,4,FALSE)</f>
        <v>0004</v>
      </c>
      <c r="G167" s="7">
        <v>62</v>
      </c>
      <c r="H167" s="5" cm="1">
        <f t="array" ref="H167">SUMPRODUCT(($D$3:$D$292=D167)*($E$3:$E$292=E167)*($G$3:$G$292&gt;G167))+1</f>
        <v>16</v>
      </c>
      <c r="I167" s="5"/>
      <c r="J167" s="5"/>
    </row>
    <row r="168" ht="20" customHeight="1" spans="1:10">
      <c r="A168" s="5">
        <v>166</v>
      </c>
      <c r="B168" s="6" t="s">
        <v>347</v>
      </c>
      <c r="C168" s="6" t="s">
        <v>348</v>
      </c>
      <c r="D168" s="6" t="s">
        <v>316</v>
      </c>
      <c r="E168" s="6" t="s">
        <v>14</v>
      </c>
      <c r="F168" s="5" t="str">
        <f>VLOOKUP(C168,[1]考生安排表!$C:$F,4,FALSE)</f>
        <v>0004</v>
      </c>
      <c r="G168" s="7">
        <v>62</v>
      </c>
      <c r="H168" s="5" cm="1">
        <f t="array" ref="H168">SUMPRODUCT(($D$3:$D$292=D168)*($E$3:$E$292=E168)*($G$3:$G$292&gt;G168))+1</f>
        <v>16</v>
      </c>
      <c r="I168" s="5"/>
      <c r="J168" s="5"/>
    </row>
    <row r="169" ht="20" customHeight="1" spans="1:10">
      <c r="A169" s="5">
        <v>167</v>
      </c>
      <c r="B169" s="6" t="s">
        <v>349</v>
      </c>
      <c r="C169" s="6" t="s">
        <v>350</v>
      </c>
      <c r="D169" s="6" t="s">
        <v>316</v>
      </c>
      <c r="E169" s="6" t="s">
        <v>14</v>
      </c>
      <c r="F169" s="5" t="str">
        <f>VLOOKUP(C169,[1]考生安排表!$C:$F,4,FALSE)</f>
        <v>0004</v>
      </c>
      <c r="G169" s="7">
        <v>61.5</v>
      </c>
      <c r="H169" s="5" cm="1">
        <f t="array" ref="H169">SUMPRODUCT(($D$3:$D$292=D169)*($E$3:$E$292=E169)*($G$3:$G$292&gt;G169))+1</f>
        <v>18</v>
      </c>
      <c r="I169" s="5"/>
      <c r="J169" s="5"/>
    </row>
    <row r="170" ht="20" customHeight="1" spans="1:10">
      <c r="A170" s="5">
        <v>168</v>
      </c>
      <c r="B170" s="6" t="s">
        <v>351</v>
      </c>
      <c r="C170" s="6" t="s">
        <v>352</v>
      </c>
      <c r="D170" s="6" t="s">
        <v>316</v>
      </c>
      <c r="E170" s="6" t="s">
        <v>14</v>
      </c>
      <c r="F170" s="5" t="str">
        <f>VLOOKUP(C170,[1]考生安排表!$C:$F,4,FALSE)</f>
        <v>0004</v>
      </c>
      <c r="G170" s="7">
        <v>61.5</v>
      </c>
      <c r="H170" s="5" cm="1">
        <f t="array" ref="H170">SUMPRODUCT(($D$3:$D$292=D170)*($E$3:$E$292=E170)*($G$3:$G$292&gt;G170))+1</f>
        <v>18</v>
      </c>
      <c r="I170" s="5"/>
      <c r="J170" s="5"/>
    </row>
    <row r="171" ht="20" customHeight="1" spans="1:10">
      <c r="A171" s="5">
        <v>169</v>
      </c>
      <c r="B171" s="6" t="s">
        <v>353</v>
      </c>
      <c r="C171" s="6" t="s">
        <v>354</v>
      </c>
      <c r="D171" s="6" t="s">
        <v>316</v>
      </c>
      <c r="E171" s="6" t="s">
        <v>14</v>
      </c>
      <c r="F171" s="5" t="str">
        <f>VLOOKUP(C171,[1]考生安排表!$C:$F,4,FALSE)</f>
        <v>0004</v>
      </c>
      <c r="G171" s="7">
        <v>60.5</v>
      </c>
      <c r="H171" s="5" cm="1">
        <f t="array" ref="H171">SUMPRODUCT(($D$3:$D$292=D171)*($E$3:$E$292=E171)*($G$3:$G$292&gt;G171))+1</f>
        <v>20</v>
      </c>
      <c r="I171" s="5"/>
      <c r="J171" s="5"/>
    </row>
    <row r="172" ht="20" customHeight="1" spans="1:10">
      <c r="A172" s="5">
        <v>170</v>
      </c>
      <c r="B172" s="6" t="s">
        <v>355</v>
      </c>
      <c r="C172" s="6" t="s">
        <v>356</v>
      </c>
      <c r="D172" s="6" t="s">
        <v>316</v>
      </c>
      <c r="E172" s="6" t="s">
        <v>14</v>
      </c>
      <c r="F172" s="5" t="str">
        <f>VLOOKUP(C172,[1]考生安排表!$C:$F,4,FALSE)</f>
        <v>0004</v>
      </c>
      <c r="G172" s="7">
        <v>60.5</v>
      </c>
      <c r="H172" s="5" cm="1">
        <f t="array" ref="H172">SUMPRODUCT(($D$3:$D$292=D172)*($E$3:$E$292=E172)*($G$3:$G$292&gt;G172))+1</f>
        <v>20</v>
      </c>
      <c r="I172" s="5"/>
      <c r="J172" s="5"/>
    </row>
    <row r="173" ht="20" customHeight="1" spans="1:10">
      <c r="A173" s="5">
        <v>171</v>
      </c>
      <c r="B173" s="6" t="s">
        <v>357</v>
      </c>
      <c r="C173" s="6" t="s">
        <v>358</v>
      </c>
      <c r="D173" s="6" t="s">
        <v>316</v>
      </c>
      <c r="E173" s="6" t="s">
        <v>14</v>
      </c>
      <c r="F173" s="5" t="str">
        <f>VLOOKUP(C173,[1]考生安排表!$C:$F,4,FALSE)</f>
        <v>0004</v>
      </c>
      <c r="G173" s="7">
        <v>58.5</v>
      </c>
      <c r="H173" s="5" cm="1">
        <f t="array" ref="H173">SUMPRODUCT(($D$3:$D$292=D173)*($E$3:$E$292=E173)*($G$3:$G$292&gt;G173))+1</f>
        <v>22</v>
      </c>
      <c r="I173" s="5"/>
      <c r="J173" s="5"/>
    </row>
    <row r="174" ht="20" customHeight="1" spans="1:10">
      <c r="A174" s="5">
        <v>172</v>
      </c>
      <c r="B174" s="6" t="s">
        <v>359</v>
      </c>
      <c r="C174" s="6" t="s">
        <v>360</v>
      </c>
      <c r="D174" s="6" t="s">
        <v>316</v>
      </c>
      <c r="E174" s="6" t="s">
        <v>14</v>
      </c>
      <c r="F174" s="5" t="str">
        <f>VLOOKUP(C174,[1]考生安排表!$C:$F,4,FALSE)</f>
        <v>0004</v>
      </c>
      <c r="G174" s="7">
        <v>58.5</v>
      </c>
      <c r="H174" s="5" cm="1">
        <f t="array" ref="H174">SUMPRODUCT(($D$3:$D$292=D174)*($E$3:$E$292=E174)*($G$3:$G$292&gt;G174))+1</f>
        <v>22</v>
      </c>
      <c r="I174" s="5"/>
      <c r="J174" s="5"/>
    </row>
    <row r="175" ht="20" customHeight="1" spans="1:10">
      <c r="A175" s="5">
        <v>173</v>
      </c>
      <c r="B175" s="6" t="s">
        <v>361</v>
      </c>
      <c r="C175" s="6" t="s">
        <v>362</v>
      </c>
      <c r="D175" s="6" t="s">
        <v>316</v>
      </c>
      <c r="E175" s="6" t="s">
        <v>14</v>
      </c>
      <c r="F175" s="5" t="str">
        <f>VLOOKUP(C175,[1]考生安排表!$C:$F,4,FALSE)</f>
        <v>0004</v>
      </c>
      <c r="G175" s="7">
        <v>56.5</v>
      </c>
      <c r="H175" s="5" cm="1">
        <f t="array" ref="H175">SUMPRODUCT(($D$3:$D$292=D175)*($E$3:$E$292=E175)*($G$3:$G$292&gt;G175))+1</f>
        <v>24</v>
      </c>
      <c r="I175" s="5"/>
      <c r="J175" s="5"/>
    </row>
    <row r="176" ht="20" customHeight="1" spans="1:10">
      <c r="A176" s="5">
        <v>174</v>
      </c>
      <c r="B176" s="6" t="s">
        <v>363</v>
      </c>
      <c r="C176" s="6" t="s">
        <v>364</v>
      </c>
      <c r="D176" s="6" t="s">
        <v>316</v>
      </c>
      <c r="E176" s="6" t="s">
        <v>14</v>
      </c>
      <c r="F176" s="5" t="str">
        <f>VLOOKUP(C176,[1]考生安排表!$C:$F,4,FALSE)</f>
        <v>0004</v>
      </c>
      <c r="G176" s="7">
        <v>55</v>
      </c>
      <c r="H176" s="5" cm="1">
        <f t="array" ref="H176">SUMPRODUCT(($D$3:$D$292=D176)*($E$3:$E$292=E176)*($G$3:$G$292&gt;G176))+1</f>
        <v>25</v>
      </c>
      <c r="I176" s="5"/>
      <c r="J176" s="5"/>
    </row>
    <row r="177" ht="20" customHeight="1" spans="1:10">
      <c r="A177" s="5">
        <v>175</v>
      </c>
      <c r="B177" s="6" t="s">
        <v>365</v>
      </c>
      <c r="C177" s="6" t="s">
        <v>366</v>
      </c>
      <c r="D177" s="6" t="s">
        <v>316</v>
      </c>
      <c r="E177" s="6" t="s">
        <v>14</v>
      </c>
      <c r="F177" s="5" t="str">
        <f>VLOOKUP(C177,[1]考生安排表!$C:$F,4,FALSE)</f>
        <v>0004</v>
      </c>
      <c r="G177" s="7">
        <v>53</v>
      </c>
      <c r="H177" s="5" cm="1">
        <f t="array" ref="H177">SUMPRODUCT(($D$3:$D$292=D177)*($E$3:$E$292=E177)*($G$3:$G$292&gt;G177))+1</f>
        <v>26</v>
      </c>
      <c r="I177" s="5"/>
      <c r="J177" s="5"/>
    </row>
    <row r="178" ht="20" customHeight="1" spans="1:10">
      <c r="A178" s="5">
        <v>176</v>
      </c>
      <c r="B178" s="6" t="s">
        <v>367</v>
      </c>
      <c r="C178" s="6" t="s">
        <v>368</v>
      </c>
      <c r="D178" s="6" t="s">
        <v>316</v>
      </c>
      <c r="E178" s="6" t="s">
        <v>14</v>
      </c>
      <c r="F178" s="5" t="str">
        <f>VLOOKUP(C178,[1]考生安排表!$C:$F,4,FALSE)</f>
        <v>0004</v>
      </c>
      <c r="G178" s="7">
        <v>53</v>
      </c>
      <c r="H178" s="5" cm="1">
        <f t="array" ref="H178">SUMPRODUCT(($D$3:$D$292=D178)*($E$3:$E$292=E178)*($G$3:$G$292&gt;G178))+1</f>
        <v>26</v>
      </c>
      <c r="I178" s="5"/>
      <c r="J178" s="5"/>
    </row>
    <row r="179" ht="20" customHeight="1" spans="1:10">
      <c r="A179" s="5">
        <v>177</v>
      </c>
      <c r="B179" s="6" t="s">
        <v>369</v>
      </c>
      <c r="C179" s="6" t="s">
        <v>370</v>
      </c>
      <c r="D179" s="6" t="s">
        <v>316</v>
      </c>
      <c r="E179" s="6" t="s">
        <v>14</v>
      </c>
      <c r="F179" s="5" t="str">
        <f>VLOOKUP(C179,[1]考生安排表!$C:$F,4,FALSE)</f>
        <v>0004</v>
      </c>
      <c r="G179" s="7">
        <v>52</v>
      </c>
      <c r="H179" s="5" cm="1">
        <f t="array" ref="H179">SUMPRODUCT(($D$3:$D$292=D179)*($E$3:$E$292=E179)*($G$3:$G$292&gt;G179))+1</f>
        <v>28</v>
      </c>
      <c r="I179" s="5"/>
      <c r="J179" s="5"/>
    </row>
    <row r="180" ht="20" customHeight="1" spans="1:10">
      <c r="A180" s="5">
        <v>178</v>
      </c>
      <c r="B180" s="6" t="s">
        <v>371</v>
      </c>
      <c r="C180" s="6" t="s">
        <v>372</v>
      </c>
      <c r="D180" s="6" t="s">
        <v>316</v>
      </c>
      <c r="E180" s="6" t="s">
        <v>14</v>
      </c>
      <c r="F180" s="5" t="str">
        <f>VLOOKUP(C180,[1]考生安排表!$C:$F,4,FALSE)</f>
        <v>0004</v>
      </c>
      <c r="G180" s="7">
        <v>52</v>
      </c>
      <c r="H180" s="5" cm="1">
        <f t="array" ref="H180">SUMPRODUCT(($D$3:$D$292=D180)*($E$3:$E$292=E180)*($G$3:$G$292&gt;G180))+1</f>
        <v>28</v>
      </c>
      <c r="I180" s="5"/>
      <c r="J180" s="5"/>
    </row>
    <row r="181" ht="20" customHeight="1" spans="1:10">
      <c r="A181" s="5">
        <v>179</v>
      </c>
      <c r="B181" s="6" t="s">
        <v>373</v>
      </c>
      <c r="C181" s="6" t="s">
        <v>374</v>
      </c>
      <c r="D181" s="6" t="s">
        <v>316</v>
      </c>
      <c r="E181" s="6" t="s">
        <v>14</v>
      </c>
      <c r="F181" s="5" t="str">
        <f>VLOOKUP(C181,[1]考生安排表!$C:$F,4,FALSE)</f>
        <v>0004</v>
      </c>
      <c r="G181" s="7">
        <v>48.5</v>
      </c>
      <c r="H181" s="5" cm="1">
        <f t="array" ref="H181">SUMPRODUCT(($D$3:$D$292=D181)*($E$3:$E$292=E181)*($G$3:$G$292&gt;G181))+1</f>
        <v>30</v>
      </c>
      <c r="I181" s="5"/>
      <c r="J181" s="5"/>
    </row>
    <row r="182" ht="20" customHeight="1" spans="1:10">
      <c r="A182" s="5">
        <v>180</v>
      </c>
      <c r="B182" s="6" t="s">
        <v>375</v>
      </c>
      <c r="C182" s="6" t="s">
        <v>376</v>
      </c>
      <c r="D182" s="6" t="s">
        <v>316</v>
      </c>
      <c r="E182" s="6" t="s">
        <v>14</v>
      </c>
      <c r="F182" s="5" t="str">
        <f>VLOOKUP(C182,[1]考生安排表!$C:$F,4,FALSE)</f>
        <v>0004</v>
      </c>
      <c r="G182" s="7">
        <v>47</v>
      </c>
      <c r="H182" s="5" cm="1">
        <f t="array" ref="H182">SUMPRODUCT(($D$3:$D$292=D182)*($E$3:$E$292=E182)*($G$3:$G$292&gt;G182))+1</f>
        <v>31</v>
      </c>
      <c r="I182" s="5"/>
      <c r="J182" s="5"/>
    </row>
    <row r="183" ht="20" customHeight="1" spans="1:10">
      <c r="A183" s="5">
        <v>181</v>
      </c>
      <c r="B183" s="6" t="s">
        <v>377</v>
      </c>
      <c r="C183" s="6" t="s">
        <v>378</v>
      </c>
      <c r="D183" s="6" t="s">
        <v>316</v>
      </c>
      <c r="E183" s="6" t="s">
        <v>14</v>
      </c>
      <c r="F183" s="5" t="str">
        <f>VLOOKUP(C183,[1]考生安排表!$C:$F,4,FALSE)</f>
        <v>0004</v>
      </c>
      <c r="G183" s="7">
        <v>47</v>
      </c>
      <c r="H183" s="5" cm="1">
        <f t="array" ref="H183">SUMPRODUCT(($D$3:$D$292=D183)*($E$3:$E$292=E183)*($G$3:$G$292&gt;G183))+1</f>
        <v>31</v>
      </c>
      <c r="I183" s="5"/>
      <c r="J183" s="5"/>
    </row>
    <row r="184" ht="20" customHeight="1" spans="1:10">
      <c r="A184" s="5">
        <v>182</v>
      </c>
      <c r="B184" s="6" t="s">
        <v>379</v>
      </c>
      <c r="C184" s="6" t="s">
        <v>380</v>
      </c>
      <c r="D184" s="6" t="s">
        <v>316</v>
      </c>
      <c r="E184" s="6" t="s">
        <v>14</v>
      </c>
      <c r="F184" s="5" t="str">
        <f>VLOOKUP(C184,[1]考生安排表!$C:$F,4,FALSE)</f>
        <v>0004</v>
      </c>
      <c r="G184" s="7">
        <v>46</v>
      </c>
      <c r="H184" s="5" cm="1">
        <f t="array" ref="H184">SUMPRODUCT(($D$3:$D$292=D184)*($E$3:$E$292=E184)*($G$3:$G$292&gt;G184))+1</f>
        <v>33</v>
      </c>
      <c r="I184" s="5"/>
      <c r="J184" s="5"/>
    </row>
    <row r="185" ht="20" customHeight="1" spans="1:10">
      <c r="A185" s="5">
        <v>183</v>
      </c>
      <c r="B185" s="6" t="s">
        <v>381</v>
      </c>
      <c r="C185" s="6" t="s">
        <v>382</v>
      </c>
      <c r="D185" s="6" t="s">
        <v>316</v>
      </c>
      <c r="E185" s="6" t="s">
        <v>14</v>
      </c>
      <c r="F185" s="5" t="str">
        <f>VLOOKUP(C185,[1]考生安排表!$C:$F,4,FALSE)</f>
        <v>0004</v>
      </c>
      <c r="G185" s="7">
        <v>27.5</v>
      </c>
      <c r="H185" s="5" cm="1">
        <f t="array" ref="H185">SUMPRODUCT(($D$3:$D$292=D185)*($E$3:$E$292=E185)*($G$3:$G$292&gt;G185))+1</f>
        <v>34</v>
      </c>
      <c r="I185" s="5"/>
      <c r="J185" s="5"/>
    </row>
    <row r="186" ht="20" customHeight="1" spans="1:10">
      <c r="A186" s="5">
        <v>184</v>
      </c>
      <c r="B186" s="6" t="s">
        <v>383</v>
      </c>
      <c r="C186" s="6" t="s">
        <v>384</v>
      </c>
      <c r="D186" s="6" t="s">
        <v>316</v>
      </c>
      <c r="E186" s="6" t="s">
        <v>14</v>
      </c>
      <c r="F186" s="5" t="str">
        <f>VLOOKUP(C186,[1]考生安排表!$C:$F,4,FALSE)</f>
        <v>0004</v>
      </c>
      <c r="G186" s="7">
        <v>0</v>
      </c>
      <c r="H186" s="5" cm="1">
        <f t="array" ref="H186">SUMPRODUCT(($D$3:$D$292=D186)*($E$3:$E$292=E186)*($G$3:$G$292&gt;G186))+1</f>
        <v>35</v>
      </c>
      <c r="I186" s="5"/>
      <c r="J186" s="5" t="s">
        <v>48</v>
      </c>
    </row>
    <row r="187" ht="20" customHeight="1" spans="1:10">
      <c r="A187" s="5">
        <v>185</v>
      </c>
      <c r="B187" s="6" t="s">
        <v>385</v>
      </c>
      <c r="C187" s="6" t="s">
        <v>386</v>
      </c>
      <c r="D187" s="6" t="s">
        <v>316</v>
      </c>
      <c r="E187" s="6" t="s">
        <v>14</v>
      </c>
      <c r="F187" s="5" t="str">
        <f>VLOOKUP(C187,[1]考生安排表!$C:$F,4,FALSE)</f>
        <v>0004</v>
      </c>
      <c r="G187" s="7">
        <v>0</v>
      </c>
      <c r="H187" s="5" cm="1">
        <f t="array" ref="H187">SUMPRODUCT(($D$3:$D$292=D187)*($E$3:$E$292=E187)*($G$3:$G$292&gt;G187))+1</f>
        <v>35</v>
      </c>
      <c r="I187" s="5"/>
      <c r="J187" s="5" t="s">
        <v>48</v>
      </c>
    </row>
    <row r="188" ht="20" customHeight="1" spans="1:10">
      <c r="A188" s="5">
        <v>186</v>
      </c>
      <c r="B188" s="6" t="s">
        <v>387</v>
      </c>
      <c r="C188" s="6" t="s">
        <v>388</v>
      </c>
      <c r="D188" s="6" t="s">
        <v>316</v>
      </c>
      <c r="E188" s="6" t="s">
        <v>14</v>
      </c>
      <c r="F188" s="5" t="str">
        <f>VLOOKUP(C188,[1]考生安排表!$C:$F,4,FALSE)</f>
        <v>0004</v>
      </c>
      <c r="G188" s="7">
        <v>0</v>
      </c>
      <c r="H188" s="5" cm="1">
        <f t="array" ref="H188">SUMPRODUCT(($D$3:$D$292=D188)*($E$3:$E$292=E188)*($G$3:$G$292&gt;G188))+1</f>
        <v>35</v>
      </c>
      <c r="I188" s="5"/>
      <c r="J188" s="5" t="s">
        <v>48</v>
      </c>
    </row>
    <row r="189" ht="20" customHeight="1" spans="1:10">
      <c r="A189" s="5">
        <v>187</v>
      </c>
      <c r="B189" s="6" t="s">
        <v>389</v>
      </c>
      <c r="C189" s="6" t="s">
        <v>390</v>
      </c>
      <c r="D189" s="6" t="s">
        <v>316</v>
      </c>
      <c r="E189" s="6" t="s">
        <v>14</v>
      </c>
      <c r="F189" s="5" t="str">
        <f>VLOOKUP(C189,[1]考生安排表!$C:$F,4,FALSE)</f>
        <v>0004</v>
      </c>
      <c r="G189" s="7">
        <v>0</v>
      </c>
      <c r="H189" s="5" cm="1">
        <f t="array" ref="H189">SUMPRODUCT(($D$3:$D$292=D189)*($E$3:$E$292=E189)*($G$3:$G$292&gt;G189))+1</f>
        <v>35</v>
      </c>
      <c r="I189" s="5"/>
      <c r="J189" s="5" t="s">
        <v>48</v>
      </c>
    </row>
    <row r="190" ht="20" customHeight="1" spans="1:10">
      <c r="A190" s="5">
        <v>188</v>
      </c>
      <c r="B190" s="6" t="s">
        <v>391</v>
      </c>
      <c r="C190" s="6" t="s">
        <v>392</v>
      </c>
      <c r="D190" s="6" t="s">
        <v>316</v>
      </c>
      <c r="E190" s="6" t="s">
        <v>14</v>
      </c>
      <c r="F190" s="5" t="str">
        <f>VLOOKUP(C190,[1]考生安排表!$C:$F,4,FALSE)</f>
        <v>0004</v>
      </c>
      <c r="G190" s="7">
        <v>0</v>
      </c>
      <c r="H190" s="5" cm="1">
        <f t="array" ref="H190">SUMPRODUCT(($D$3:$D$292=D190)*($E$3:$E$292=E190)*($G$3:$G$292&gt;G190))+1</f>
        <v>35</v>
      </c>
      <c r="I190" s="5"/>
      <c r="J190" s="5" t="s">
        <v>48</v>
      </c>
    </row>
    <row r="191" ht="20" customHeight="1" spans="1:10">
      <c r="A191" s="5">
        <v>189</v>
      </c>
      <c r="B191" s="6" t="s">
        <v>393</v>
      </c>
      <c r="C191" s="6" t="s">
        <v>394</v>
      </c>
      <c r="D191" s="6" t="s">
        <v>316</v>
      </c>
      <c r="E191" s="6" t="s">
        <v>14</v>
      </c>
      <c r="F191" s="5" t="str">
        <f>VLOOKUP(C191,[1]考生安排表!$C:$F,4,FALSE)</f>
        <v>0004</v>
      </c>
      <c r="G191" s="7">
        <v>0</v>
      </c>
      <c r="H191" s="5" cm="1">
        <f t="array" ref="H191">SUMPRODUCT(($D$3:$D$292=D191)*($E$3:$E$292=E191)*($G$3:$G$292&gt;G191))+1</f>
        <v>35</v>
      </c>
      <c r="I191" s="5"/>
      <c r="J191" s="5" t="s">
        <v>48</v>
      </c>
    </row>
    <row r="192" ht="20" customHeight="1" spans="1:10">
      <c r="A192" s="5">
        <v>190</v>
      </c>
      <c r="B192" s="6" t="s">
        <v>395</v>
      </c>
      <c r="C192" s="6" t="s">
        <v>396</v>
      </c>
      <c r="D192" s="6" t="s">
        <v>316</v>
      </c>
      <c r="E192" s="6" t="s">
        <v>14</v>
      </c>
      <c r="F192" s="5" t="str">
        <f>VLOOKUP(C192,[1]考生安排表!$C:$F,4,FALSE)</f>
        <v>0004</v>
      </c>
      <c r="G192" s="7">
        <v>0</v>
      </c>
      <c r="H192" s="5" cm="1">
        <f t="array" ref="H192">SUMPRODUCT(($D$3:$D$292=D192)*($E$3:$E$292=E192)*($G$3:$G$292&gt;G192))+1</f>
        <v>35</v>
      </c>
      <c r="I192" s="5"/>
      <c r="J192" s="5" t="s">
        <v>48</v>
      </c>
    </row>
    <row r="193" ht="20" customHeight="1" spans="1:10">
      <c r="A193" s="5">
        <v>191</v>
      </c>
      <c r="B193" s="6" t="s">
        <v>397</v>
      </c>
      <c r="C193" s="6" t="s">
        <v>398</v>
      </c>
      <c r="D193" s="6" t="s">
        <v>316</v>
      </c>
      <c r="E193" s="6" t="s">
        <v>14</v>
      </c>
      <c r="F193" s="5" t="str">
        <f>VLOOKUP(C193,[1]考生安排表!$C:$F,4,FALSE)</f>
        <v>0004</v>
      </c>
      <c r="G193" s="7">
        <v>0</v>
      </c>
      <c r="H193" s="5" cm="1">
        <f t="array" ref="H193">SUMPRODUCT(($D$3:$D$292=D193)*($E$3:$E$292=E193)*($G$3:$G$292&gt;G193))+1</f>
        <v>35</v>
      </c>
      <c r="I193" s="5"/>
      <c r="J193" s="5" t="s">
        <v>48</v>
      </c>
    </row>
    <row r="194" ht="20" customHeight="1" spans="1:10">
      <c r="A194" s="5">
        <v>192</v>
      </c>
      <c r="B194" s="6" t="s">
        <v>399</v>
      </c>
      <c r="C194" s="6" t="s">
        <v>400</v>
      </c>
      <c r="D194" s="6" t="s">
        <v>316</v>
      </c>
      <c r="E194" s="6" t="s">
        <v>14</v>
      </c>
      <c r="F194" s="5" t="str">
        <f>VLOOKUP(C194,[1]考生安排表!$C:$F,4,FALSE)</f>
        <v>0004</v>
      </c>
      <c r="G194" s="7">
        <v>0</v>
      </c>
      <c r="H194" s="5" cm="1">
        <f t="array" ref="H194">SUMPRODUCT(($D$3:$D$292=D194)*($E$3:$E$292=E194)*($G$3:$G$292&gt;G194))+1</f>
        <v>35</v>
      </c>
      <c r="I194" s="5"/>
      <c r="J194" s="5" t="s">
        <v>48</v>
      </c>
    </row>
    <row r="195" ht="20" customHeight="1" spans="1:10">
      <c r="A195" s="5">
        <v>193</v>
      </c>
      <c r="B195" s="6" t="s">
        <v>401</v>
      </c>
      <c r="C195" s="6" t="s">
        <v>402</v>
      </c>
      <c r="D195" s="6" t="s">
        <v>316</v>
      </c>
      <c r="E195" s="6" t="s">
        <v>14</v>
      </c>
      <c r="F195" s="5" t="str">
        <f>VLOOKUP(C195,[1]考生安排表!$C:$F,4,FALSE)</f>
        <v>0004</v>
      </c>
      <c r="G195" s="7">
        <v>0</v>
      </c>
      <c r="H195" s="5" cm="1">
        <f t="array" ref="H195">SUMPRODUCT(($D$3:$D$292=D195)*($E$3:$E$292=E195)*($G$3:$G$292&gt;G195))+1</f>
        <v>35</v>
      </c>
      <c r="I195" s="5"/>
      <c r="J195" s="5" t="s">
        <v>48</v>
      </c>
    </row>
    <row r="196" ht="20" customHeight="1" spans="1:10">
      <c r="A196" s="5">
        <v>194</v>
      </c>
      <c r="B196" s="6" t="s">
        <v>403</v>
      </c>
      <c r="C196" s="6" t="s">
        <v>404</v>
      </c>
      <c r="D196" s="6" t="s">
        <v>316</v>
      </c>
      <c r="E196" s="6" t="s">
        <v>14</v>
      </c>
      <c r="F196" s="5" t="str">
        <f>VLOOKUP(C196,[1]考生安排表!$C:$F,4,FALSE)</f>
        <v>0004</v>
      </c>
      <c r="G196" s="7">
        <v>0</v>
      </c>
      <c r="H196" s="5" cm="1">
        <f t="array" ref="H196">SUMPRODUCT(($D$3:$D$292=D196)*($E$3:$E$292=E196)*($G$3:$G$292&gt;G196))+1</f>
        <v>35</v>
      </c>
      <c r="I196" s="5"/>
      <c r="J196" s="5" t="s">
        <v>48</v>
      </c>
    </row>
    <row r="197" s="1" customFormat="1" ht="20" customHeight="1" spans="1:10">
      <c r="A197" s="5">
        <v>195</v>
      </c>
      <c r="B197" s="6" t="s">
        <v>405</v>
      </c>
      <c r="C197" s="6" t="s">
        <v>406</v>
      </c>
      <c r="D197" s="6" t="s">
        <v>407</v>
      </c>
      <c r="E197" s="6" t="s">
        <v>408</v>
      </c>
      <c r="F197" s="5" t="str">
        <f>VLOOKUP(C197,[1]考生安排表!$C:$F,4,FALSE)</f>
        <v>0005</v>
      </c>
      <c r="G197" s="7">
        <v>74.5</v>
      </c>
      <c r="H197" s="5" cm="1">
        <f t="array" ref="H197">SUMPRODUCT(($D$3:$D$292=D197)*($E$3:$E$292=E197)*($G$3:$G$292&gt;G197))+1</f>
        <v>1</v>
      </c>
      <c r="I197" s="5" t="s">
        <v>15</v>
      </c>
      <c r="J197" s="5"/>
    </row>
    <row r="198" s="1" customFormat="1" ht="20" customHeight="1" spans="1:10">
      <c r="A198" s="5">
        <v>196</v>
      </c>
      <c r="B198" s="6" t="s">
        <v>409</v>
      </c>
      <c r="C198" s="6" t="s">
        <v>410</v>
      </c>
      <c r="D198" s="6" t="s">
        <v>407</v>
      </c>
      <c r="E198" s="6" t="s">
        <v>408</v>
      </c>
      <c r="F198" s="5" t="str">
        <f>VLOOKUP(C198,[1]考生安排表!$C:$F,4,FALSE)</f>
        <v>0005</v>
      </c>
      <c r="G198" s="7">
        <v>73</v>
      </c>
      <c r="H198" s="5" cm="1">
        <f t="array" ref="H198">SUMPRODUCT(($D$3:$D$292=D198)*($E$3:$E$292=E198)*($G$3:$G$292&gt;G198))+1</f>
        <v>2</v>
      </c>
      <c r="I198" s="5" t="s">
        <v>15</v>
      </c>
      <c r="J198" s="5"/>
    </row>
    <row r="199" s="1" customFormat="1" ht="20" customHeight="1" spans="1:10">
      <c r="A199" s="5">
        <v>197</v>
      </c>
      <c r="B199" s="6" t="s">
        <v>411</v>
      </c>
      <c r="C199" s="6" t="s">
        <v>412</v>
      </c>
      <c r="D199" s="6" t="s">
        <v>407</v>
      </c>
      <c r="E199" s="6" t="s">
        <v>408</v>
      </c>
      <c r="F199" s="5" t="str">
        <f>VLOOKUP(C199,[1]考生安排表!$C:$F,4,FALSE)</f>
        <v>0005</v>
      </c>
      <c r="G199" s="7">
        <v>71</v>
      </c>
      <c r="H199" s="5" cm="1">
        <f t="array" ref="H199">SUMPRODUCT(($D$3:$D$292=D199)*($E$3:$E$292=E199)*($G$3:$G$292&gt;G199))+1</f>
        <v>3</v>
      </c>
      <c r="I199" s="5" t="s">
        <v>15</v>
      </c>
      <c r="J199" s="5"/>
    </row>
    <row r="200" ht="20" customHeight="1" spans="1:10">
      <c r="A200" s="5">
        <v>198</v>
      </c>
      <c r="B200" s="6" t="s">
        <v>413</v>
      </c>
      <c r="C200" s="6" t="s">
        <v>414</v>
      </c>
      <c r="D200" s="6" t="s">
        <v>407</v>
      </c>
      <c r="E200" s="6" t="s">
        <v>408</v>
      </c>
      <c r="F200" s="5" t="str">
        <f>VLOOKUP(C200,[1]考生安排表!$C:$F,4,FALSE)</f>
        <v>0005</v>
      </c>
      <c r="G200" s="7">
        <v>67.5</v>
      </c>
      <c r="H200" s="5" cm="1">
        <f t="array" ref="H200">SUMPRODUCT(($D$3:$D$292=D200)*($E$3:$E$292=E200)*($G$3:$G$292&gt;G200))+1</f>
        <v>4</v>
      </c>
      <c r="I200" s="5"/>
      <c r="J200" s="5"/>
    </row>
    <row r="201" ht="20" customHeight="1" spans="1:10">
      <c r="A201" s="5">
        <v>199</v>
      </c>
      <c r="B201" s="6" t="s">
        <v>415</v>
      </c>
      <c r="C201" s="6" t="s">
        <v>416</v>
      </c>
      <c r="D201" s="6" t="s">
        <v>407</v>
      </c>
      <c r="E201" s="6" t="s">
        <v>408</v>
      </c>
      <c r="F201" s="5" t="str">
        <f>VLOOKUP(C201,[1]考生安排表!$C:$F,4,FALSE)</f>
        <v>0005</v>
      </c>
      <c r="G201" s="7">
        <v>66.5</v>
      </c>
      <c r="H201" s="5" cm="1">
        <f t="array" ref="H201">SUMPRODUCT(($D$3:$D$292=D201)*($E$3:$E$292=E201)*($G$3:$G$292&gt;G201))+1</f>
        <v>5</v>
      </c>
      <c r="I201" s="5"/>
      <c r="J201" s="5"/>
    </row>
    <row r="202" ht="20" customHeight="1" spans="1:10">
      <c r="A202" s="5">
        <v>200</v>
      </c>
      <c r="B202" s="6" t="s">
        <v>417</v>
      </c>
      <c r="C202" s="6" t="s">
        <v>418</v>
      </c>
      <c r="D202" s="6" t="s">
        <v>407</v>
      </c>
      <c r="E202" s="6" t="s">
        <v>408</v>
      </c>
      <c r="F202" s="5" t="str">
        <f>VLOOKUP(C202,[1]考生安排表!$C:$F,4,FALSE)</f>
        <v>0005</v>
      </c>
      <c r="G202" s="7">
        <v>65</v>
      </c>
      <c r="H202" s="5" cm="1">
        <f t="array" ref="H202">SUMPRODUCT(($D$3:$D$292=D202)*($E$3:$E$292=E202)*($G$3:$G$292&gt;G202))+1</f>
        <v>6</v>
      </c>
      <c r="I202" s="5"/>
      <c r="J202" s="5"/>
    </row>
    <row r="203" ht="20" customHeight="1" spans="1:10">
      <c r="A203" s="5">
        <v>201</v>
      </c>
      <c r="B203" s="6" t="s">
        <v>419</v>
      </c>
      <c r="C203" s="6" t="s">
        <v>420</v>
      </c>
      <c r="D203" s="6" t="s">
        <v>407</v>
      </c>
      <c r="E203" s="6" t="s">
        <v>408</v>
      </c>
      <c r="F203" s="5" t="str">
        <f>VLOOKUP(C203,[1]考生安排表!$C:$F,4,FALSE)</f>
        <v>0005</v>
      </c>
      <c r="G203" s="7">
        <v>65</v>
      </c>
      <c r="H203" s="5" cm="1">
        <f t="array" ref="H203">SUMPRODUCT(($D$3:$D$292=D203)*($E$3:$E$292=E203)*($G$3:$G$292&gt;G203))+1</f>
        <v>6</v>
      </c>
      <c r="I203" s="5"/>
      <c r="J203" s="5"/>
    </row>
    <row r="204" ht="20" customHeight="1" spans="1:10">
      <c r="A204" s="5">
        <v>202</v>
      </c>
      <c r="B204" s="6" t="s">
        <v>421</v>
      </c>
      <c r="C204" s="6" t="s">
        <v>422</v>
      </c>
      <c r="D204" s="6" t="s">
        <v>407</v>
      </c>
      <c r="E204" s="6" t="s">
        <v>408</v>
      </c>
      <c r="F204" s="5" t="str">
        <f>VLOOKUP(C204,[1]考生安排表!$C:$F,4,FALSE)</f>
        <v>0005</v>
      </c>
      <c r="G204" s="7">
        <v>65</v>
      </c>
      <c r="H204" s="5" cm="1">
        <f t="array" ref="H204">SUMPRODUCT(($D$3:$D$292=D204)*($E$3:$E$292=E204)*($G$3:$G$292&gt;G204))+1</f>
        <v>6</v>
      </c>
      <c r="I204" s="5"/>
      <c r="J204" s="5"/>
    </row>
    <row r="205" ht="20" customHeight="1" spans="1:10">
      <c r="A205" s="5">
        <v>203</v>
      </c>
      <c r="B205" s="6" t="s">
        <v>423</v>
      </c>
      <c r="C205" s="6" t="s">
        <v>424</v>
      </c>
      <c r="D205" s="6" t="s">
        <v>407</v>
      </c>
      <c r="E205" s="6" t="s">
        <v>408</v>
      </c>
      <c r="F205" s="5" t="str">
        <f>VLOOKUP(C205,[1]考生安排表!$C:$F,4,FALSE)</f>
        <v>0005</v>
      </c>
      <c r="G205" s="7">
        <v>63.5</v>
      </c>
      <c r="H205" s="5" cm="1">
        <f t="array" ref="H205">SUMPRODUCT(($D$3:$D$292=D205)*($E$3:$E$292=E205)*($G$3:$G$292&gt;G205))+1</f>
        <v>9</v>
      </c>
      <c r="I205" s="5"/>
      <c r="J205" s="5"/>
    </row>
    <row r="206" ht="20" customHeight="1" spans="1:10">
      <c r="A206" s="5">
        <v>204</v>
      </c>
      <c r="B206" s="6" t="s">
        <v>425</v>
      </c>
      <c r="C206" s="6" t="s">
        <v>426</v>
      </c>
      <c r="D206" s="6" t="s">
        <v>407</v>
      </c>
      <c r="E206" s="6" t="s">
        <v>408</v>
      </c>
      <c r="F206" s="5" t="str">
        <f>VLOOKUP(C206,[1]考生安排表!$C:$F,4,FALSE)</f>
        <v>0005</v>
      </c>
      <c r="G206" s="7">
        <v>63</v>
      </c>
      <c r="H206" s="5" cm="1">
        <f t="array" ref="H206">SUMPRODUCT(($D$3:$D$292=D206)*($E$3:$E$292=E206)*($G$3:$G$292&gt;G206))+1</f>
        <v>10</v>
      </c>
      <c r="I206" s="5"/>
      <c r="J206" s="5"/>
    </row>
    <row r="207" ht="20" customHeight="1" spans="1:10">
      <c r="A207" s="5">
        <v>205</v>
      </c>
      <c r="B207" s="6" t="s">
        <v>427</v>
      </c>
      <c r="C207" s="6" t="s">
        <v>428</v>
      </c>
      <c r="D207" s="6" t="s">
        <v>407</v>
      </c>
      <c r="E207" s="6" t="s">
        <v>408</v>
      </c>
      <c r="F207" s="5" t="str">
        <f>VLOOKUP(C207,[1]考生安排表!$C:$F,4,FALSE)</f>
        <v>0005</v>
      </c>
      <c r="G207" s="7">
        <v>60.5</v>
      </c>
      <c r="H207" s="5" cm="1">
        <f t="array" ref="H207">SUMPRODUCT(($D$3:$D$292=D207)*($E$3:$E$292=E207)*($G$3:$G$292&gt;G207))+1</f>
        <v>11</v>
      </c>
      <c r="I207" s="5"/>
      <c r="J207" s="5"/>
    </row>
    <row r="208" ht="20" customHeight="1" spans="1:10">
      <c r="A208" s="5">
        <v>206</v>
      </c>
      <c r="B208" s="6" t="s">
        <v>429</v>
      </c>
      <c r="C208" s="6" t="s">
        <v>430</v>
      </c>
      <c r="D208" s="6" t="s">
        <v>407</v>
      </c>
      <c r="E208" s="6" t="s">
        <v>408</v>
      </c>
      <c r="F208" s="5" t="str">
        <f>VLOOKUP(C208,[1]考生安排表!$C:$F,4,FALSE)</f>
        <v>0005</v>
      </c>
      <c r="G208" s="7">
        <v>60.5</v>
      </c>
      <c r="H208" s="5" cm="1">
        <f t="array" ref="H208">SUMPRODUCT(($D$3:$D$292=D208)*($E$3:$E$292=E208)*($G$3:$G$292&gt;G208))+1</f>
        <v>11</v>
      </c>
      <c r="I208" s="5"/>
      <c r="J208" s="5"/>
    </row>
    <row r="209" ht="20" customHeight="1" spans="1:10">
      <c r="A209" s="5">
        <v>207</v>
      </c>
      <c r="B209" s="6" t="s">
        <v>431</v>
      </c>
      <c r="C209" s="6" t="s">
        <v>432</v>
      </c>
      <c r="D209" s="6" t="s">
        <v>407</v>
      </c>
      <c r="E209" s="6" t="s">
        <v>408</v>
      </c>
      <c r="F209" s="5" t="str">
        <f>VLOOKUP(C209,[1]考生安排表!$C:$F,4,FALSE)</f>
        <v>0005</v>
      </c>
      <c r="G209" s="7">
        <v>60.5</v>
      </c>
      <c r="H209" s="5" cm="1">
        <f t="array" ref="H209">SUMPRODUCT(($D$3:$D$292=D209)*($E$3:$E$292=E209)*($G$3:$G$292&gt;G209))+1</f>
        <v>11</v>
      </c>
      <c r="I209" s="5"/>
      <c r="J209" s="5"/>
    </row>
    <row r="210" ht="20" customHeight="1" spans="1:10">
      <c r="A210" s="5">
        <v>208</v>
      </c>
      <c r="B210" s="6" t="s">
        <v>433</v>
      </c>
      <c r="C210" s="6" t="s">
        <v>434</v>
      </c>
      <c r="D210" s="6" t="s">
        <v>407</v>
      </c>
      <c r="E210" s="6" t="s">
        <v>408</v>
      </c>
      <c r="F210" s="5" t="str">
        <f>VLOOKUP(C210,[1]考生安排表!$C:$F,4,FALSE)</f>
        <v>0005</v>
      </c>
      <c r="G210" s="7">
        <v>59.5</v>
      </c>
      <c r="H210" s="5" cm="1">
        <f t="array" ref="H210">SUMPRODUCT(($D$3:$D$292=D210)*($E$3:$E$292=E210)*($G$3:$G$292&gt;G210))+1</f>
        <v>14</v>
      </c>
      <c r="I210" s="5"/>
      <c r="J210" s="5"/>
    </row>
    <row r="211" ht="20" customHeight="1" spans="1:10">
      <c r="A211" s="5">
        <v>209</v>
      </c>
      <c r="B211" s="6" t="s">
        <v>435</v>
      </c>
      <c r="C211" s="6" t="s">
        <v>436</v>
      </c>
      <c r="D211" s="6" t="s">
        <v>407</v>
      </c>
      <c r="E211" s="6" t="s">
        <v>408</v>
      </c>
      <c r="F211" s="5" t="str">
        <f>VLOOKUP(C211,[1]考生安排表!$C:$F,4,FALSE)</f>
        <v>0005</v>
      </c>
      <c r="G211" s="7">
        <v>58</v>
      </c>
      <c r="H211" s="5" cm="1">
        <f t="array" ref="H211">SUMPRODUCT(($D$3:$D$292=D211)*($E$3:$E$292=E211)*($G$3:$G$292&gt;G211))+1</f>
        <v>15</v>
      </c>
      <c r="I211" s="5"/>
      <c r="J211" s="5"/>
    </row>
    <row r="212" ht="20" customHeight="1" spans="1:10">
      <c r="A212" s="5">
        <v>210</v>
      </c>
      <c r="B212" s="6" t="s">
        <v>437</v>
      </c>
      <c r="C212" s="6" t="s">
        <v>438</v>
      </c>
      <c r="D212" s="6" t="s">
        <v>407</v>
      </c>
      <c r="E212" s="6" t="s">
        <v>408</v>
      </c>
      <c r="F212" s="5" t="str">
        <f>VLOOKUP(C212,[1]考生安排表!$C:$F,4,FALSE)</f>
        <v>0005</v>
      </c>
      <c r="G212" s="7">
        <v>51.5</v>
      </c>
      <c r="H212" s="5" cm="1">
        <f t="array" ref="H212">SUMPRODUCT(($D$3:$D$292=D212)*($E$3:$E$292=E212)*($G$3:$G$292&gt;G212))+1</f>
        <v>16</v>
      </c>
      <c r="I212" s="5"/>
      <c r="J212" s="5"/>
    </row>
    <row r="213" ht="20" customHeight="1" spans="1:10">
      <c r="A213" s="5">
        <v>211</v>
      </c>
      <c r="B213" s="6" t="s">
        <v>439</v>
      </c>
      <c r="C213" s="6" t="s">
        <v>440</v>
      </c>
      <c r="D213" s="6" t="s">
        <v>407</v>
      </c>
      <c r="E213" s="6" t="s">
        <v>408</v>
      </c>
      <c r="F213" s="5" t="str">
        <f>VLOOKUP(C213,[1]考生安排表!$C:$F,4,FALSE)</f>
        <v>0005</v>
      </c>
      <c r="G213" s="7">
        <v>0</v>
      </c>
      <c r="H213" s="5" cm="1">
        <f t="array" ref="H213">SUMPRODUCT(($D$3:$D$292=D213)*($E$3:$E$292=E213)*($G$3:$G$292&gt;G213))+1</f>
        <v>17</v>
      </c>
      <c r="I213" s="5"/>
      <c r="J213" s="5" t="s">
        <v>48</v>
      </c>
    </row>
    <row r="214" ht="20" customHeight="1" spans="1:10">
      <c r="A214" s="5">
        <v>212</v>
      </c>
      <c r="B214" s="6" t="s">
        <v>441</v>
      </c>
      <c r="C214" s="6" t="s">
        <v>442</v>
      </c>
      <c r="D214" s="6" t="s">
        <v>407</v>
      </c>
      <c r="E214" s="6" t="s">
        <v>408</v>
      </c>
      <c r="F214" s="5" t="str">
        <f>VLOOKUP(C214,[1]考生安排表!$C:$F,4,FALSE)</f>
        <v>0005</v>
      </c>
      <c r="G214" s="7">
        <v>0</v>
      </c>
      <c r="H214" s="5" cm="1">
        <f t="array" ref="H214">SUMPRODUCT(($D$3:$D$292=D214)*($E$3:$E$292=E214)*($G$3:$G$292&gt;G214))+1</f>
        <v>17</v>
      </c>
      <c r="I214" s="5"/>
      <c r="J214" s="5" t="s">
        <v>48</v>
      </c>
    </row>
    <row r="215" ht="20" customHeight="1" spans="1:10">
      <c r="A215" s="5">
        <v>213</v>
      </c>
      <c r="B215" s="6" t="s">
        <v>443</v>
      </c>
      <c r="C215" s="6" t="s">
        <v>444</v>
      </c>
      <c r="D215" s="6" t="s">
        <v>407</v>
      </c>
      <c r="E215" s="6" t="s">
        <v>408</v>
      </c>
      <c r="F215" s="5" t="str">
        <f>VLOOKUP(C215,[1]考生安排表!$C:$F,4,FALSE)</f>
        <v>0005</v>
      </c>
      <c r="G215" s="7">
        <v>0</v>
      </c>
      <c r="H215" s="5" cm="1">
        <f t="array" ref="H215">SUMPRODUCT(($D$3:$D$292=D215)*($E$3:$E$292=E215)*($G$3:$G$292&gt;G215))+1</f>
        <v>17</v>
      </c>
      <c r="I215" s="5"/>
      <c r="J215" s="5" t="s">
        <v>48</v>
      </c>
    </row>
    <row r="216" ht="20" customHeight="1" spans="1:10">
      <c r="A216" s="5">
        <v>214</v>
      </c>
      <c r="B216" s="6" t="s">
        <v>445</v>
      </c>
      <c r="C216" s="6" t="s">
        <v>446</v>
      </c>
      <c r="D216" s="6" t="s">
        <v>407</v>
      </c>
      <c r="E216" s="6" t="s">
        <v>408</v>
      </c>
      <c r="F216" s="5" t="str">
        <f>VLOOKUP(C216,[1]考生安排表!$C:$F,4,FALSE)</f>
        <v>0005</v>
      </c>
      <c r="G216" s="7">
        <v>0</v>
      </c>
      <c r="H216" s="5" cm="1">
        <f t="array" ref="H216">SUMPRODUCT(($D$3:$D$292=D216)*($E$3:$E$292=E216)*($G$3:$G$292&gt;G216))+1</f>
        <v>17</v>
      </c>
      <c r="I216" s="5"/>
      <c r="J216" s="5" t="s">
        <v>48</v>
      </c>
    </row>
    <row r="217" ht="20" customHeight="1" spans="1:10">
      <c r="A217" s="5">
        <v>215</v>
      </c>
      <c r="B217" s="6" t="s">
        <v>447</v>
      </c>
      <c r="C217" s="6" t="s">
        <v>448</v>
      </c>
      <c r="D217" s="6" t="s">
        <v>407</v>
      </c>
      <c r="E217" s="6" t="s">
        <v>408</v>
      </c>
      <c r="F217" s="5" t="str">
        <f>VLOOKUP(C217,[1]考生安排表!$C:$F,4,FALSE)</f>
        <v>0005</v>
      </c>
      <c r="G217" s="7">
        <v>0</v>
      </c>
      <c r="H217" s="5" cm="1">
        <f t="array" ref="H217">SUMPRODUCT(($D$3:$D$292=D217)*($E$3:$E$292=E217)*($G$3:$G$292&gt;G217))+1</f>
        <v>17</v>
      </c>
      <c r="I217" s="5"/>
      <c r="J217" s="5" t="s">
        <v>48</v>
      </c>
    </row>
    <row r="218" ht="20" customHeight="1" spans="1:10">
      <c r="A218" s="5">
        <v>216</v>
      </c>
      <c r="B218" s="6" t="s">
        <v>449</v>
      </c>
      <c r="C218" s="6" t="s">
        <v>450</v>
      </c>
      <c r="D218" s="6" t="s">
        <v>407</v>
      </c>
      <c r="E218" s="6" t="s">
        <v>408</v>
      </c>
      <c r="F218" s="5" t="str">
        <f>VLOOKUP(C218,[1]考生安排表!$C:$F,4,FALSE)</f>
        <v>0005</v>
      </c>
      <c r="G218" s="7">
        <v>0</v>
      </c>
      <c r="H218" s="5" cm="1">
        <f t="array" ref="H218">SUMPRODUCT(($D$3:$D$292=D218)*($E$3:$E$292=E218)*($G$3:$G$292&gt;G218))+1</f>
        <v>17</v>
      </c>
      <c r="I218" s="5"/>
      <c r="J218" s="5" t="s">
        <v>48</v>
      </c>
    </row>
    <row r="219" ht="20" customHeight="1" spans="1:10">
      <c r="A219" s="5">
        <v>217</v>
      </c>
      <c r="B219" s="6" t="s">
        <v>451</v>
      </c>
      <c r="C219" s="6" t="s">
        <v>452</v>
      </c>
      <c r="D219" s="6" t="s">
        <v>407</v>
      </c>
      <c r="E219" s="6" t="s">
        <v>408</v>
      </c>
      <c r="F219" s="5" t="str">
        <f>VLOOKUP(C219,[1]考生安排表!$C:$F,4,FALSE)</f>
        <v>0005</v>
      </c>
      <c r="G219" s="7">
        <v>0</v>
      </c>
      <c r="H219" s="5" cm="1">
        <f t="array" ref="H219">SUMPRODUCT(($D$3:$D$292=D219)*($E$3:$E$292=E219)*($G$3:$G$292&gt;G219))+1</f>
        <v>17</v>
      </c>
      <c r="I219" s="5"/>
      <c r="J219" s="5" t="s">
        <v>48</v>
      </c>
    </row>
    <row r="220" s="1" customFormat="1" ht="20" customHeight="1" spans="1:10">
      <c r="A220" s="5">
        <v>218</v>
      </c>
      <c r="B220" s="6" t="s">
        <v>453</v>
      </c>
      <c r="C220" s="6" t="s">
        <v>454</v>
      </c>
      <c r="D220" s="6" t="s">
        <v>407</v>
      </c>
      <c r="E220" s="6" t="s">
        <v>14</v>
      </c>
      <c r="F220" s="5" t="str">
        <f>VLOOKUP(C220,[1]考生安排表!$C:$F,4,FALSE)</f>
        <v>0006</v>
      </c>
      <c r="G220" s="7">
        <v>77</v>
      </c>
      <c r="H220" s="5" cm="1">
        <f t="array" ref="H220">SUMPRODUCT(($D$3:$D$292=D220)*($E$3:$E$292=E220)*($G$3:$G$292&gt;G220))+1</f>
        <v>1</v>
      </c>
      <c r="I220" s="5" t="s">
        <v>15</v>
      </c>
      <c r="J220" s="5"/>
    </row>
    <row r="221" s="1" customFormat="1" ht="20" customHeight="1" spans="1:10">
      <c r="A221" s="5">
        <v>219</v>
      </c>
      <c r="B221" s="6" t="s">
        <v>455</v>
      </c>
      <c r="C221" s="6" t="s">
        <v>456</v>
      </c>
      <c r="D221" s="6" t="s">
        <v>407</v>
      </c>
      <c r="E221" s="6" t="s">
        <v>14</v>
      </c>
      <c r="F221" s="5" t="str">
        <f>VLOOKUP(C221,[1]考生安排表!$C:$F,4,FALSE)</f>
        <v>0006</v>
      </c>
      <c r="G221" s="7">
        <v>76.5</v>
      </c>
      <c r="H221" s="5" cm="1">
        <f t="array" ref="H221">SUMPRODUCT(($D$3:$D$292=D221)*($E$3:$E$292=E221)*($G$3:$G$292&gt;G221))+1</f>
        <v>2</v>
      </c>
      <c r="I221" s="5" t="s">
        <v>15</v>
      </c>
      <c r="J221" s="5"/>
    </row>
    <row r="222" s="1" customFormat="1" ht="20" customHeight="1" spans="1:10">
      <c r="A222" s="5">
        <v>220</v>
      </c>
      <c r="B222" s="6" t="s">
        <v>457</v>
      </c>
      <c r="C222" s="6" t="s">
        <v>458</v>
      </c>
      <c r="D222" s="6" t="s">
        <v>407</v>
      </c>
      <c r="E222" s="6" t="s">
        <v>14</v>
      </c>
      <c r="F222" s="5" t="str">
        <f>VLOOKUP(C222,[1]考生安排表!$C:$F,4,FALSE)</f>
        <v>0006</v>
      </c>
      <c r="G222" s="7">
        <v>75.5</v>
      </c>
      <c r="H222" s="5" cm="1">
        <f t="array" ref="H222">SUMPRODUCT(($D$3:$D$292=D222)*($E$3:$E$292=E222)*($G$3:$G$292&gt;G222))+1</f>
        <v>3</v>
      </c>
      <c r="I222" s="5" t="s">
        <v>15</v>
      </c>
      <c r="J222" s="5"/>
    </row>
    <row r="223" s="1" customFormat="1" ht="20" customHeight="1" spans="1:10">
      <c r="A223" s="5">
        <v>221</v>
      </c>
      <c r="B223" s="6" t="s">
        <v>459</v>
      </c>
      <c r="C223" s="6" t="s">
        <v>460</v>
      </c>
      <c r="D223" s="6" t="s">
        <v>407</v>
      </c>
      <c r="E223" s="6" t="s">
        <v>14</v>
      </c>
      <c r="F223" s="5" t="str">
        <f>VLOOKUP(C223,[1]考生安排表!$C:$F,4,FALSE)</f>
        <v>0006</v>
      </c>
      <c r="G223" s="7">
        <v>75.5</v>
      </c>
      <c r="H223" s="5" cm="1">
        <f t="array" ref="H223">SUMPRODUCT(($D$3:$D$292=D223)*($E$3:$E$292=E223)*($G$3:$G$292&gt;G223))+1</f>
        <v>3</v>
      </c>
      <c r="I223" s="5" t="s">
        <v>15</v>
      </c>
      <c r="J223" s="5"/>
    </row>
    <row r="224" ht="20" customHeight="1" spans="1:10">
      <c r="A224" s="5">
        <v>222</v>
      </c>
      <c r="B224" s="6" t="s">
        <v>461</v>
      </c>
      <c r="C224" s="6" t="s">
        <v>462</v>
      </c>
      <c r="D224" s="6" t="s">
        <v>407</v>
      </c>
      <c r="E224" s="6" t="s">
        <v>14</v>
      </c>
      <c r="F224" s="5" t="str">
        <f>VLOOKUP(C224,[1]考生安排表!$C:$F,4,FALSE)</f>
        <v>0006</v>
      </c>
      <c r="G224" s="7">
        <v>72.5</v>
      </c>
      <c r="H224" s="5" cm="1">
        <f t="array" ref="H224">SUMPRODUCT(($D$3:$D$292=D224)*($E$3:$E$292=E224)*($G$3:$G$292&gt;G224))+1</f>
        <v>5</v>
      </c>
      <c r="I224" s="5"/>
      <c r="J224" s="5"/>
    </row>
    <row r="225" ht="20" customHeight="1" spans="1:10">
      <c r="A225" s="5">
        <v>223</v>
      </c>
      <c r="B225" s="6" t="s">
        <v>463</v>
      </c>
      <c r="C225" s="6" t="s">
        <v>464</v>
      </c>
      <c r="D225" s="6" t="s">
        <v>407</v>
      </c>
      <c r="E225" s="6" t="s">
        <v>14</v>
      </c>
      <c r="F225" s="5" t="str">
        <f>VLOOKUP(C225,[1]考生安排表!$C:$F,4,FALSE)</f>
        <v>0006</v>
      </c>
      <c r="G225" s="7">
        <v>71.5</v>
      </c>
      <c r="H225" s="5" cm="1">
        <f t="array" ref="H225">SUMPRODUCT(($D$3:$D$292=D225)*($E$3:$E$292=E225)*($G$3:$G$292&gt;G225))+1</f>
        <v>6</v>
      </c>
      <c r="I225" s="5"/>
      <c r="J225" s="5"/>
    </row>
    <row r="226" ht="20" customHeight="1" spans="1:10">
      <c r="A226" s="5">
        <v>224</v>
      </c>
      <c r="B226" s="6" t="s">
        <v>465</v>
      </c>
      <c r="C226" s="6" t="s">
        <v>466</v>
      </c>
      <c r="D226" s="6" t="s">
        <v>407</v>
      </c>
      <c r="E226" s="6" t="s">
        <v>14</v>
      </c>
      <c r="F226" s="5" t="str">
        <f>VLOOKUP(C226,[1]考生安排表!$C:$F,4,FALSE)</f>
        <v>0006</v>
      </c>
      <c r="G226" s="7">
        <v>70</v>
      </c>
      <c r="H226" s="5" cm="1">
        <f t="array" ref="H226">SUMPRODUCT(($D$3:$D$292=D226)*($E$3:$E$292=E226)*($G$3:$G$292&gt;G226))+1</f>
        <v>7</v>
      </c>
      <c r="I226" s="5"/>
      <c r="J226" s="5"/>
    </row>
    <row r="227" ht="20" customHeight="1" spans="1:10">
      <c r="A227" s="5">
        <v>225</v>
      </c>
      <c r="B227" s="6" t="s">
        <v>467</v>
      </c>
      <c r="C227" s="6" t="s">
        <v>468</v>
      </c>
      <c r="D227" s="6" t="s">
        <v>407</v>
      </c>
      <c r="E227" s="6" t="s">
        <v>14</v>
      </c>
      <c r="F227" s="5" t="str">
        <f>VLOOKUP(C227,[1]考生安排表!$C:$F,4,FALSE)</f>
        <v>0006</v>
      </c>
      <c r="G227" s="7">
        <v>70</v>
      </c>
      <c r="H227" s="5" cm="1">
        <f t="array" ref="H227">SUMPRODUCT(($D$3:$D$292=D227)*($E$3:$E$292=E227)*($G$3:$G$292&gt;G227))+1</f>
        <v>7</v>
      </c>
      <c r="I227" s="5"/>
      <c r="J227" s="5"/>
    </row>
    <row r="228" ht="20" customHeight="1" spans="1:10">
      <c r="A228" s="5">
        <v>226</v>
      </c>
      <c r="B228" s="6" t="s">
        <v>469</v>
      </c>
      <c r="C228" s="6" t="s">
        <v>470</v>
      </c>
      <c r="D228" s="6" t="s">
        <v>407</v>
      </c>
      <c r="E228" s="6" t="s">
        <v>14</v>
      </c>
      <c r="F228" s="5" t="str">
        <f>VLOOKUP(C228,[1]考生安排表!$C:$F,4,FALSE)</f>
        <v>0006</v>
      </c>
      <c r="G228" s="7">
        <v>67.5</v>
      </c>
      <c r="H228" s="5" cm="1">
        <f t="array" ref="H228">SUMPRODUCT(($D$3:$D$292=D228)*($E$3:$E$292=E228)*($G$3:$G$292&gt;G228))+1</f>
        <v>9</v>
      </c>
      <c r="I228" s="5"/>
      <c r="J228" s="5"/>
    </row>
    <row r="229" ht="20" customHeight="1" spans="1:10">
      <c r="A229" s="5">
        <v>227</v>
      </c>
      <c r="B229" s="6" t="s">
        <v>238</v>
      </c>
      <c r="C229" s="6" t="s">
        <v>471</v>
      </c>
      <c r="D229" s="6" t="s">
        <v>407</v>
      </c>
      <c r="E229" s="6" t="s">
        <v>14</v>
      </c>
      <c r="F229" s="5" t="str">
        <f>VLOOKUP(C229,[1]考生安排表!$C:$F,4,FALSE)</f>
        <v>0006</v>
      </c>
      <c r="G229" s="7">
        <v>67</v>
      </c>
      <c r="H229" s="5" cm="1">
        <f t="array" ref="H229">SUMPRODUCT(($D$3:$D$292=D229)*($E$3:$E$292=E229)*($G$3:$G$292&gt;G229))+1</f>
        <v>10</v>
      </c>
      <c r="I229" s="5"/>
      <c r="J229" s="5"/>
    </row>
    <row r="230" ht="20" customHeight="1" spans="1:10">
      <c r="A230" s="5">
        <v>228</v>
      </c>
      <c r="B230" s="6" t="s">
        <v>472</v>
      </c>
      <c r="C230" s="6" t="s">
        <v>473</v>
      </c>
      <c r="D230" s="6" t="s">
        <v>407</v>
      </c>
      <c r="E230" s="6" t="s">
        <v>14</v>
      </c>
      <c r="F230" s="5" t="str">
        <f>VLOOKUP(C230,[1]考生安排表!$C:$F,4,FALSE)</f>
        <v>0006</v>
      </c>
      <c r="G230" s="7">
        <v>66</v>
      </c>
      <c r="H230" s="5" cm="1">
        <f t="array" ref="H230">SUMPRODUCT(($D$3:$D$292=D230)*($E$3:$E$292=E230)*($G$3:$G$292&gt;G230))+1</f>
        <v>11</v>
      </c>
      <c r="I230" s="5"/>
      <c r="J230" s="5"/>
    </row>
    <row r="231" ht="20" customHeight="1" spans="1:10">
      <c r="A231" s="5">
        <v>229</v>
      </c>
      <c r="B231" s="6" t="s">
        <v>474</v>
      </c>
      <c r="C231" s="6" t="s">
        <v>475</v>
      </c>
      <c r="D231" s="6" t="s">
        <v>407</v>
      </c>
      <c r="E231" s="6" t="s">
        <v>14</v>
      </c>
      <c r="F231" s="5" t="str">
        <f>VLOOKUP(C231,[1]考生安排表!$C:$F,4,FALSE)</f>
        <v>0006</v>
      </c>
      <c r="G231" s="7">
        <v>65.5</v>
      </c>
      <c r="H231" s="5" cm="1">
        <f t="array" ref="H231">SUMPRODUCT(($D$3:$D$292=D231)*($E$3:$E$292=E231)*($G$3:$G$292&gt;G231))+1</f>
        <v>12</v>
      </c>
      <c r="I231" s="5"/>
      <c r="J231" s="5"/>
    </row>
    <row r="232" ht="20" customHeight="1" spans="1:10">
      <c r="A232" s="5">
        <v>230</v>
      </c>
      <c r="B232" s="6" t="s">
        <v>476</v>
      </c>
      <c r="C232" s="6" t="s">
        <v>477</v>
      </c>
      <c r="D232" s="6" t="s">
        <v>407</v>
      </c>
      <c r="E232" s="6" t="s">
        <v>14</v>
      </c>
      <c r="F232" s="5" t="str">
        <f>VLOOKUP(C232,[1]考生安排表!$C:$F,4,FALSE)</f>
        <v>0006</v>
      </c>
      <c r="G232" s="7">
        <v>64</v>
      </c>
      <c r="H232" s="5" cm="1">
        <f t="array" ref="H232">SUMPRODUCT(($D$3:$D$292=D232)*($E$3:$E$292=E232)*($G$3:$G$292&gt;G232))+1</f>
        <v>13</v>
      </c>
      <c r="I232" s="5"/>
      <c r="J232" s="5"/>
    </row>
    <row r="233" ht="20" customHeight="1" spans="1:10">
      <c r="A233" s="5">
        <v>231</v>
      </c>
      <c r="B233" s="6" t="s">
        <v>478</v>
      </c>
      <c r="C233" s="6" t="s">
        <v>479</v>
      </c>
      <c r="D233" s="6" t="s">
        <v>407</v>
      </c>
      <c r="E233" s="6" t="s">
        <v>14</v>
      </c>
      <c r="F233" s="5" t="str">
        <f>VLOOKUP(C233,[1]考生安排表!$C:$F,4,FALSE)</f>
        <v>0006</v>
      </c>
      <c r="G233" s="7">
        <v>63</v>
      </c>
      <c r="H233" s="5" cm="1">
        <f t="array" ref="H233">SUMPRODUCT(($D$3:$D$292=D233)*($E$3:$E$292=E233)*($G$3:$G$292&gt;G233))+1</f>
        <v>14</v>
      </c>
      <c r="I233" s="5"/>
      <c r="J233" s="5"/>
    </row>
    <row r="234" ht="20" customHeight="1" spans="1:10">
      <c r="A234" s="5">
        <v>232</v>
      </c>
      <c r="B234" s="6" t="s">
        <v>480</v>
      </c>
      <c r="C234" s="6" t="s">
        <v>481</v>
      </c>
      <c r="D234" s="6" t="s">
        <v>407</v>
      </c>
      <c r="E234" s="6" t="s">
        <v>14</v>
      </c>
      <c r="F234" s="5" t="str">
        <f>VLOOKUP(C234,[1]考生安排表!$C:$F,4,FALSE)</f>
        <v>0006</v>
      </c>
      <c r="G234" s="7">
        <v>63</v>
      </c>
      <c r="H234" s="5" cm="1">
        <f t="array" ref="H234">SUMPRODUCT(($D$3:$D$292=D234)*($E$3:$E$292=E234)*($G$3:$G$292&gt;G234))+1</f>
        <v>14</v>
      </c>
      <c r="I234" s="5"/>
      <c r="J234" s="5"/>
    </row>
    <row r="235" ht="20" customHeight="1" spans="1:10">
      <c r="A235" s="5">
        <v>233</v>
      </c>
      <c r="B235" s="6" t="s">
        <v>482</v>
      </c>
      <c r="C235" s="6" t="s">
        <v>483</v>
      </c>
      <c r="D235" s="6" t="s">
        <v>407</v>
      </c>
      <c r="E235" s="6" t="s">
        <v>14</v>
      </c>
      <c r="F235" s="5" t="str">
        <f>VLOOKUP(C235,[1]考生安排表!$C:$F,4,FALSE)</f>
        <v>0006</v>
      </c>
      <c r="G235" s="7">
        <v>61.5</v>
      </c>
      <c r="H235" s="5" cm="1">
        <f t="array" ref="H235">SUMPRODUCT(($D$3:$D$292=D235)*($E$3:$E$292=E235)*($G$3:$G$292&gt;G235))+1</f>
        <v>16</v>
      </c>
      <c r="I235" s="5"/>
      <c r="J235" s="5"/>
    </row>
    <row r="236" ht="20" customHeight="1" spans="1:10">
      <c r="A236" s="5">
        <v>234</v>
      </c>
      <c r="B236" s="6" t="s">
        <v>484</v>
      </c>
      <c r="C236" s="6" t="s">
        <v>485</v>
      </c>
      <c r="D236" s="6" t="s">
        <v>407</v>
      </c>
      <c r="E236" s="6" t="s">
        <v>14</v>
      </c>
      <c r="F236" s="5" t="str">
        <f>VLOOKUP(C236,[1]考生安排表!$C:$F,4,FALSE)</f>
        <v>0006</v>
      </c>
      <c r="G236" s="7">
        <v>58</v>
      </c>
      <c r="H236" s="5" cm="1">
        <f t="array" ref="H236">SUMPRODUCT(($D$3:$D$292=D236)*($E$3:$E$292=E236)*($G$3:$G$292&gt;G236))+1</f>
        <v>17</v>
      </c>
      <c r="I236" s="5"/>
      <c r="J236" s="5"/>
    </row>
    <row r="237" ht="20" customHeight="1" spans="1:10">
      <c r="A237" s="5">
        <v>235</v>
      </c>
      <c r="B237" s="6" t="s">
        <v>486</v>
      </c>
      <c r="C237" s="6" t="s">
        <v>487</v>
      </c>
      <c r="D237" s="6" t="s">
        <v>407</v>
      </c>
      <c r="E237" s="6" t="s">
        <v>14</v>
      </c>
      <c r="F237" s="5" t="str">
        <f>VLOOKUP(C237,[1]考生安排表!$C:$F,4,FALSE)</f>
        <v>0006</v>
      </c>
      <c r="G237" s="7">
        <v>56.5</v>
      </c>
      <c r="H237" s="5" cm="1">
        <f t="array" ref="H237">SUMPRODUCT(($D$3:$D$292=D237)*($E$3:$E$292=E237)*($G$3:$G$292&gt;G237))+1</f>
        <v>18</v>
      </c>
      <c r="I237" s="5"/>
      <c r="J237" s="5"/>
    </row>
    <row r="238" ht="20" customHeight="1" spans="1:10">
      <c r="A238" s="5">
        <v>236</v>
      </c>
      <c r="B238" s="6" t="s">
        <v>488</v>
      </c>
      <c r="C238" s="6" t="s">
        <v>489</v>
      </c>
      <c r="D238" s="6" t="s">
        <v>407</v>
      </c>
      <c r="E238" s="6" t="s">
        <v>14</v>
      </c>
      <c r="F238" s="5" t="str">
        <f>VLOOKUP(C238,[1]考生安排表!$C:$F,4,FALSE)</f>
        <v>0006</v>
      </c>
      <c r="G238" s="7">
        <v>56</v>
      </c>
      <c r="H238" s="5" cm="1">
        <f t="array" ref="H238">SUMPRODUCT(($D$3:$D$292=D238)*($E$3:$E$292=E238)*($G$3:$G$292&gt;G238))+1</f>
        <v>19</v>
      </c>
      <c r="I238" s="5"/>
      <c r="J238" s="5"/>
    </row>
    <row r="239" ht="20" customHeight="1" spans="1:10">
      <c r="A239" s="5">
        <v>237</v>
      </c>
      <c r="B239" s="6" t="s">
        <v>490</v>
      </c>
      <c r="C239" s="6" t="s">
        <v>491</v>
      </c>
      <c r="D239" s="6" t="s">
        <v>407</v>
      </c>
      <c r="E239" s="6" t="s">
        <v>14</v>
      </c>
      <c r="F239" s="5" t="str">
        <f>VLOOKUP(C239,[1]考生安排表!$C:$F,4,FALSE)</f>
        <v>0006</v>
      </c>
      <c r="G239" s="7">
        <v>54.5</v>
      </c>
      <c r="H239" s="5" cm="1">
        <f t="array" ref="H239">SUMPRODUCT(($D$3:$D$292=D239)*($E$3:$E$292=E239)*($G$3:$G$292&gt;G239))+1</f>
        <v>20</v>
      </c>
      <c r="I239" s="5"/>
      <c r="J239" s="5"/>
    </row>
    <row r="240" ht="20" customHeight="1" spans="1:10">
      <c r="A240" s="5">
        <v>238</v>
      </c>
      <c r="B240" s="6" t="s">
        <v>492</v>
      </c>
      <c r="C240" s="6" t="s">
        <v>493</v>
      </c>
      <c r="D240" s="6" t="s">
        <v>407</v>
      </c>
      <c r="E240" s="6" t="s">
        <v>14</v>
      </c>
      <c r="F240" s="5" t="str">
        <f>VLOOKUP(C240,[1]考生安排表!$C:$F,4,FALSE)</f>
        <v>0006</v>
      </c>
      <c r="G240" s="7">
        <v>54</v>
      </c>
      <c r="H240" s="5" cm="1">
        <f t="array" ref="H240">SUMPRODUCT(($D$3:$D$292=D240)*($E$3:$E$292=E240)*($G$3:$G$292&gt;G240))+1</f>
        <v>21</v>
      </c>
      <c r="I240" s="5"/>
      <c r="J240" s="5"/>
    </row>
    <row r="241" ht="20" customHeight="1" spans="1:10">
      <c r="A241" s="5">
        <v>239</v>
      </c>
      <c r="B241" s="6" t="s">
        <v>494</v>
      </c>
      <c r="C241" s="6" t="s">
        <v>495</v>
      </c>
      <c r="D241" s="6" t="s">
        <v>407</v>
      </c>
      <c r="E241" s="6" t="s">
        <v>14</v>
      </c>
      <c r="F241" s="5" t="str">
        <f>VLOOKUP(C241,[1]考生安排表!$C:$F,4,FALSE)</f>
        <v>0006</v>
      </c>
      <c r="G241" s="7">
        <v>40</v>
      </c>
      <c r="H241" s="5" cm="1">
        <f t="array" ref="H241">SUMPRODUCT(($D$3:$D$292=D241)*($E$3:$E$292=E241)*($G$3:$G$292&gt;G241))+1</f>
        <v>22</v>
      </c>
      <c r="I241" s="5"/>
      <c r="J241" s="5"/>
    </row>
    <row r="242" ht="20" customHeight="1" spans="1:10">
      <c r="A242" s="5">
        <v>240</v>
      </c>
      <c r="B242" s="6" t="s">
        <v>496</v>
      </c>
      <c r="C242" s="6" t="s">
        <v>497</v>
      </c>
      <c r="D242" s="6" t="s">
        <v>407</v>
      </c>
      <c r="E242" s="6" t="s">
        <v>14</v>
      </c>
      <c r="F242" s="5" t="str">
        <f>VLOOKUP(C242,[1]考生安排表!$C:$F,4,FALSE)</f>
        <v>0006</v>
      </c>
      <c r="G242" s="7">
        <v>39</v>
      </c>
      <c r="H242" s="5" cm="1">
        <f t="array" ref="H242">SUMPRODUCT(($D$3:$D$292=D242)*($E$3:$E$292=E242)*($G$3:$G$292&gt;G242))+1</f>
        <v>23</v>
      </c>
      <c r="I242" s="5"/>
      <c r="J242" s="5"/>
    </row>
    <row r="243" ht="20" customHeight="1" spans="1:10">
      <c r="A243" s="5">
        <v>241</v>
      </c>
      <c r="B243" s="6" t="s">
        <v>498</v>
      </c>
      <c r="C243" s="6" t="s">
        <v>499</v>
      </c>
      <c r="D243" s="6" t="s">
        <v>407</v>
      </c>
      <c r="E243" s="6" t="s">
        <v>14</v>
      </c>
      <c r="F243" s="5" t="str">
        <f>VLOOKUP(C243,[1]考生安排表!$C:$F,4,FALSE)</f>
        <v>0006</v>
      </c>
      <c r="G243" s="7">
        <v>39</v>
      </c>
      <c r="H243" s="5" cm="1">
        <f t="array" ref="H243">SUMPRODUCT(($D$3:$D$292=D243)*($E$3:$E$292=E243)*($G$3:$G$292&gt;G243))+1</f>
        <v>23</v>
      </c>
      <c r="I243" s="5"/>
      <c r="J243" s="5"/>
    </row>
    <row r="244" ht="20" customHeight="1" spans="1:10">
      <c r="A244" s="5">
        <v>242</v>
      </c>
      <c r="B244" s="6" t="s">
        <v>500</v>
      </c>
      <c r="C244" s="6" t="s">
        <v>501</v>
      </c>
      <c r="D244" s="6" t="s">
        <v>407</v>
      </c>
      <c r="E244" s="6" t="s">
        <v>14</v>
      </c>
      <c r="F244" s="5" t="str">
        <f>VLOOKUP(C244,[1]考生安排表!$C:$F,4,FALSE)</f>
        <v>0006</v>
      </c>
      <c r="G244" s="7">
        <v>33</v>
      </c>
      <c r="H244" s="5" cm="1">
        <f t="array" ref="H244">SUMPRODUCT(($D$3:$D$292=D244)*($E$3:$E$292=E244)*($G$3:$G$292&gt;G244))+1</f>
        <v>25</v>
      </c>
      <c r="I244" s="5"/>
      <c r="J244" s="5"/>
    </row>
    <row r="245" ht="20" customHeight="1" spans="1:10">
      <c r="A245" s="5">
        <v>243</v>
      </c>
      <c r="B245" s="6" t="s">
        <v>502</v>
      </c>
      <c r="C245" s="6" t="s">
        <v>503</v>
      </c>
      <c r="D245" s="6" t="s">
        <v>407</v>
      </c>
      <c r="E245" s="6" t="s">
        <v>14</v>
      </c>
      <c r="F245" s="5" t="str">
        <f>VLOOKUP(C245,[1]考生安排表!$C:$F,4,FALSE)</f>
        <v>0006</v>
      </c>
      <c r="G245" s="7">
        <v>0</v>
      </c>
      <c r="H245" s="5" cm="1">
        <f t="array" ref="H245">SUMPRODUCT(($D$3:$D$292=D245)*($E$3:$E$292=E245)*($G$3:$G$292&gt;G245))+1</f>
        <v>26</v>
      </c>
      <c r="I245" s="5"/>
      <c r="J245" s="5" t="s">
        <v>48</v>
      </c>
    </row>
    <row r="246" s="1" customFormat="1" ht="20" customHeight="1" spans="1:10">
      <c r="A246" s="5">
        <v>244</v>
      </c>
      <c r="B246" s="6" t="s">
        <v>504</v>
      </c>
      <c r="C246" s="6" t="s">
        <v>505</v>
      </c>
      <c r="D246" s="6" t="s">
        <v>506</v>
      </c>
      <c r="E246" s="6" t="s">
        <v>14</v>
      </c>
      <c r="F246" s="5" t="str">
        <f>VLOOKUP(C246,[1]考生安排表!$C:$F,4,FALSE)</f>
        <v>0007</v>
      </c>
      <c r="G246" s="7">
        <v>79</v>
      </c>
      <c r="H246" s="5" cm="1">
        <f t="array" ref="H246">SUMPRODUCT(($D$3:$D$292=D246)*($E$3:$E$292=E246)*($G$3:$G$292&gt;G246))+1</f>
        <v>1</v>
      </c>
      <c r="I246" s="5" t="s">
        <v>15</v>
      </c>
      <c r="J246" s="5"/>
    </row>
    <row r="247" s="1" customFormat="1" ht="20" customHeight="1" spans="1:10">
      <c r="A247" s="5">
        <v>245</v>
      </c>
      <c r="B247" s="6" t="s">
        <v>507</v>
      </c>
      <c r="C247" s="6" t="s">
        <v>508</v>
      </c>
      <c r="D247" s="6" t="s">
        <v>506</v>
      </c>
      <c r="E247" s="6" t="s">
        <v>14</v>
      </c>
      <c r="F247" s="5" t="str">
        <f>VLOOKUP(C247,[1]考生安排表!$C:$F,4,FALSE)</f>
        <v>0007</v>
      </c>
      <c r="G247" s="7">
        <v>77.5</v>
      </c>
      <c r="H247" s="5" cm="1">
        <f t="array" ref="H247">SUMPRODUCT(($D$3:$D$292=D247)*($E$3:$E$292=E247)*($G$3:$G$292&gt;G247))+1</f>
        <v>2</v>
      </c>
      <c r="I247" s="5" t="s">
        <v>15</v>
      </c>
      <c r="J247" s="5"/>
    </row>
    <row r="248" s="1" customFormat="1" ht="20" customHeight="1" spans="1:10">
      <c r="A248" s="5">
        <v>246</v>
      </c>
      <c r="B248" s="6" t="s">
        <v>509</v>
      </c>
      <c r="C248" s="6" t="s">
        <v>510</v>
      </c>
      <c r="D248" s="6" t="s">
        <v>506</v>
      </c>
      <c r="E248" s="6" t="s">
        <v>14</v>
      </c>
      <c r="F248" s="5" t="str">
        <f>VLOOKUP(C248,[1]考生安排表!$C:$F,4,FALSE)</f>
        <v>0007</v>
      </c>
      <c r="G248" s="7">
        <v>76.5</v>
      </c>
      <c r="H248" s="5" cm="1">
        <f t="array" ref="H248">SUMPRODUCT(($D$3:$D$292=D248)*($E$3:$E$292=E248)*($G$3:$G$292&gt;G248))+1</f>
        <v>3</v>
      </c>
      <c r="I248" s="5" t="s">
        <v>15</v>
      </c>
      <c r="J248" s="5"/>
    </row>
    <row r="249" ht="20" customHeight="1" spans="1:10">
      <c r="A249" s="5">
        <v>247</v>
      </c>
      <c r="B249" s="6" t="s">
        <v>511</v>
      </c>
      <c r="C249" s="6" t="s">
        <v>512</v>
      </c>
      <c r="D249" s="6" t="s">
        <v>506</v>
      </c>
      <c r="E249" s="6" t="s">
        <v>14</v>
      </c>
      <c r="F249" s="5" t="str">
        <f>VLOOKUP(C249,[1]考生安排表!$C:$F,4,FALSE)</f>
        <v>0007</v>
      </c>
      <c r="G249" s="7">
        <v>73.5</v>
      </c>
      <c r="H249" s="5" cm="1">
        <f t="array" ref="H249">SUMPRODUCT(($D$3:$D$292=D249)*($E$3:$E$292=E249)*($G$3:$G$292&gt;G249))+1</f>
        <v>4</v>
      </c>
      <c r="I249" s="5"/>
      <c r="J249" s="5"/>
    </row>
    <row r="250" ht="20" customHeight="1" spans="1:10">
      <c r="A250" s="5">
        <v>248</v>
      </c>
      <c r="B250" s="6" t="s">
        <v>389</v>
      </c>
      <c r="C250" s="6" t="s">
        <v>513</v>
      </c>
      <c r="D250" s="6" t="s">
        <v>506</v>
      </c>
      <c r="E250" s="6" t="s">
        <v>14</v>
      </c>
      <c r="F250" s="5" t="str">
        <f>VLOOKUP(C250,[1]考生安排表!$C:$F,4,FALSE)</f>
        <v>0007</v>
      </c>
      <c r="G250" s="7">
        <v>73</v>
      </c>
      <c r="H250" s="5" cm="1">
        <f t="array" ref="H250">SUMPRODUCT(($D$3:$D$292=D250)*($E$3:$E$292=E250)*($G$3:$G$292&gt;G250))+1</f>
        <v>5</v>
      </c>
      <c r="I250" s="5"/>
      <c r="J250" s="5"/>
    </row>
    <row r="251" ht="20" customHeight="1" spans="1:10">
      <c r="A251" s="5">
        <v>249</v>
      </c>
      <c r="B251" s="6" t="s">
        <v>488</v>
      </c>
      <c r="C251" s="6" t="s">
        <v>514</v>
      </c>
      <c r="D251" s="6" t="s">
        <v>506</v>
      </c>
      <c r="E251" s="6" t="s">
        <v>14</v>
      </c>
      <c r="F251" s="5" t="str">
        <f>VLOOKUP(C251,[1]考生安排表!$C:$F,4,FALSE)</f>
        <v>0007</v>
      </c>
      <c r="G251" s="7">
        <v>71.5</v>
      </c>
      <c r="H251" s="5" cm="1">
        <f t="array" ref="H251">SUMPRODUCT(($D$3:$D$292=D251)*($E$3:$E$292=E251)*($G$3:$G$292&gt;G251))+1</f>
        <v>6</v>
      </c>
      <c r="I251" s="5"/>
      <c r="J251" s="5"/>
    </row>
    <row r="252" ht="20" customHeight="1" spans="1:10">
      <c r="A252" s="5">
        <v>250</v>
      </c>
      <c r="B252" s="6" t="s">
        <v>515</v>
      </c>
      <c r="C252" s="6" t="s">
        <v>516</v>
      </c>
      <c r="D252" s="6" t="s">
        <v>506</v>
      </c>
      <c r="E252" s="6" t="s">
        <v>14</v>
      </c>
      <c r="F252" s="5" t="str">
        <f>VLOOKUP(C252,[1]考生安排表!$C:$F,4,FALSE)</f>
        <v>0007</v>
      </c>
      <c r="G252" s="7">
        <v>71</v>
      </c>
      <c r="H252" s="5" cm="1">
        <f t="array" ref="H252">SUMPRODUCT(($D$3:$D$292=D252)*($E$3:$E$292=E252)*($G$3:$G$292&gt;G252))+1</f>
        <v>7</v>
      </c>
      <c r="I252" s="5"/>
      <c r="J252" s="5"/>
    </row>
    <row r="253" ht="20" customHeight="1" spans="1:10">
      <c r="A253" s="5">
        <v>251</v>
      </c>
      <c r="B253" s="6" t="s">
        <v>517</v>
      </c>
      <c r="C253" s="6" t="s">
        <v>518</v>
      </c>
      <c r="D253" s="6" t="s">
        <v>506</v>
      </c>
      <c r="E253" s="6" t="s">
        <v>14</v>
      </c>
      <c r="F253" s="5" t="str">
        <f>VLOOKUP(C253,[1]考生安排表!$C:$F,4,FALSE)</f>
        <v>0007</v>
      </c>
      <c r="G253" s="7">
        <v>70.5</v>
      </c>
      <c r="H253" s="5" cm="1">
        <f t="array" ref="H253">SUMPRODUCT(($D$3:$D$292=D253)*($E$3:$E$292=E253)*($G$3:$G$292&gt;G253))+1</f>
        <v>8</v>
      </c>
      <c r="I253" s="5"/>
      <c r="J253" s="5"/>
    </row>
    <row r="254" ht="20" customHeight="1" spans="1:10">
      <c r="A254" s="5">
        <v>252</v>
      </c>
      <c r="B254" s="6" t="s">
        <v>519</v>
      </c>
      <c r="C254" s="6" t="s">
        <v>520</v>
      </c>
      <c r="D254" s="6" t="s">
        <v>506</v>
      </c>
      <c r="E254" s="6" t="s">
        <v>14</v>
      </c>
      <c r="F254" s="5" t="str">
        <f>VLOOKUP(C254,[1]考生安排表!$C:$F,4,FALSE)</f>
        <v>0007</v>
      </c>
      <c r="G254" s="7">
        <v>69</v>
      </c>
      <c r="H254" s="5" cm="1">
        <f t="array" ref="H254">SUMPRODUCT(($D$3:$D$292=D254)*($E$3:$E$292=E254)*($G$3:$G$292&gt;G254))+1</f>
        <v>9</v>
      </c>
      <c r="I254" s="5"/>
      <c r="J254" s="5"/>
    </row>
    <row r="255" ht="20" customHeight="1" spans="1:10">
      <c r="A255" s="5">
        <v>253</v>
      </c>
      <c r="B255" s="6" t="s">
        <v>521</v>
      </c>
      <c r="C255" s="6" t="s">
        <v>522</v>
      </c>
      <c r="D255" s="6" t="s">
        <v>506</v>
      </c>
      <c r="E255" s="6" t="s">
        <v>14</v>
      </c>
      <c r="F255" s="5" t="str">
        <f>VLOOKUP(C255,[1]考生安排表!$C:$F,4,FALSE)</f>
        <v>0007</v>
      </c>
      <c r="G255" s="7">
        <v>67.5</v>
      </c>
      <c r="H255" s="5" cm="1">
        <f t="array" ref="H255">SUMPRODUCT(($D$3:$D$292=D255)*($E$3:$E$292=E255)*($G$3:$G$292&gt;G255))+1</f>
        <v>10</v>
      </c>
      <c r="I255" s="5"/>
      <c r="J255" s="5"/>
    </row>
    <row r="256" ht="20" customHeight="1" spans="1:10">
      <c r="A256" s="5">
        <v>254</v>
      </c>
      <c r="B256" s="6" t="s">
        <v>523</v>
      </c>
      <c r="C256" s="6" t="s">
        <v>524</v>
      </c>
      <c r="D256" s="6" t="s">
        <v>506</v>
      </c>
      <c r="E256" s="6" t="s">
        <v>14</v>
      </c>
      <c r="F256" s="5" t="str">
        <f>VLOOKUP(C256,[1]考生安排表!$C:$F,4,FALSE)</f>
        <v>0007</v>
      </c>
      <c r="G256" s="7">
        <v>67</v>
      </c>
      <c r="H256" s="5" cm="1">
        <f t="array" ref="H256">SUMPRODUCT(($D$3:$D$292=D256)*($E$3:$E$292=E256)*($G$3:$G$292&gt;G256))+1</f>
        <v>11</v>
      </c>
      <c r="I256" s="5"/>
      <c r="J256" s="5"/>
    </row>
    <row r="257" ht="20" customHeight="1" spans="1:10">
      <c r="A257" s="5">
        <v>255</v>
      </c>
      <c r="B257" s="6" t="s">
        <v>525</v>
      </c>
      <c r="C257" s="6" t="s">
        <v>526</v>
      </c>
      <c r="D257" s="6" t="s">
        <v>506</v>
      </c>
      <c r="E257" s="6" t="s">
        <v>14</v>
      </c>
      <c r="F257" s="5" t="str">
        <f>VLOOKUP(C257,[1]考生安排表!$C:$F,4,FALSE)</f>
        <v>0007</v>
      </c>
      <c r="G257" s="7">
        <v>63</v>
      </c>
      <c r="H257" s="5" cm="1">
        <f t="array" ref="H257">SUMPRODUCT(($D$3:$D$292=D257)*($E$3:$E$292=E257)*($G$3:$G$292&gt;G257))+1</f>
        <v>12</v>
      </c>
      <c r="I257" s="5"/>
      <c r="J257" s="5"/>
    </row>
    <row r="258" ht="20" customHeight="1" spans="1:10">
      <c r="A258" s="5">
        <v>256</v>
      </c>
      <c r="B258" s="6" t="s">
        <v>527</v>
      </c>
      <c r="C258" s="6" t="s">
        <v>528</v>
      </c>
      <c r="D258" s="6" t="s">
        <v>506</v>
      </c>
      <c r="E258" s="6" t="s">
        <v>14</v>
      </c>
      <c r="F258" s="5" t="str">
        <f>VLOOKUP(C258,[1]考生安排表!$C:$F,4,FALSE)</f>
        <v>0007</v>
      </c>
      <c r="G258" s="7">
        <v>62.5</v>
      </c>
      <c r="H258" s="5" cm="1">
        <f t="array" ref="H258">SUMPRODUCT(($D$3:$D$292=D258)*($E$3:$E$292=E258)*($G$3:$G$292&gt;G258))+1</f>
        <v>13</v>
      </c>
      <c r="I258" s="5"/>
      <c r="J258" s="5"/>
    </row>
    <row r="259" ht="20" customHeight="1" spans="1:10">
      <c r="A259" s="5">
        <v>257</v>
      </c>
      <c r="B259" s="6" t="s">
        <v>529</v>
      </c>
      <c r="C259" s="6" t="s">
        <v>530</v>
      </c>
      <c r="D259" s="6" t="s">
        <v>506</v>
      </c>
      <c r="E259" s="6" t="s">
        <v>14</v>
      </c>
      <c r="F259" s="5" t="str">
        <f>VLOOKUP(C259,[1]考生安排表!$C:$F,4,FALSE)</f>
        <v>0007</v>
      </c>
      <c r="G259" s="7">
        <v>62</v>
      </c>
      <c r="H259" s="5" cm="1">
        <f t="array" ref="H259">SUMPRODUCT(($D$3:$D$292=D259)*($E$3:$E$292=E259)*($G$3:$G$292&gt;G259))+1</f>
        <v>14</v>
      </c>
      <c r="I259" s="5"/>
      <c r="J259" s="5"/>
    </row>
    <row r="260" ht="20" customHeight="1" spans="1:10">
      <c r="A260" s="5">
        <v>258</v>
      </c>
      <c r="B260" s="6" t="s">
        <v>531</v>
      </c>
      <c r="C260" s="6" t="s">
        <v>532</v>
      </c>
      <c r="D260" s="6" t="s">
        <v>506</v>
      </c>
      <c r="E260" s="6" t="s">
        <v>14</v>
      </c>
      <c r="F260" s="5" t="str">
        <f>VLOOKUP(C260,[1]考生安排表!$C:$F,4,FALSE)</f>
        <v>0007</v>
      </c>
      <c r="G260" s="7">
        <v>61.5</v>
      </c>
      <c r="H260" s="5" cm="1">
        <f t="array" ref="H260">SUMPRODUCT(($D$3:$D$292=D260)*($E$3:$E$292=E260)*($G$3:$G$292&gt;G260))+1</f>
        <v>15</v>
      </c>
      <c r="I260" s="5"/>
      <c r="J260" s="5"/>
    </row>
    <row r="261" ht="20" customHeight="1" spans="1:10">
      <c r="A261" s="5">
        <v>259</v>
      </c>
      <c r="B261" s="6" t="s">
        <v>533</v>
      </c>
      <c r="C261" s="6" t="s">
        <v>534</v>
      </c>
      <c r="D261" s="6" t="s">
        <v>506</v>
      </c>
      <c r="E261" s="6" t="s">
        <v>14</v>
      </c>
      <c r="F261" s="5" t="str">
        <f>VLOOKUP(C261,[1]考生安排表!$C:$F,4,FALSE)</f>
        <v>0007</v>
      </c>
      <c r="G261" s="7">
        <v>61.5</v>
      </c>
      <c r="H261" s="5" cm="1">
        <f t="array" ref="H261">SUMPRODUCT(($D$3:$D$292=D261)*($E$3:$E$292=E261)*($G$3:$G$292&gt;G261))+1</f>
        <v>15</v>
      </c>
      <c r="I261" s="5"/>
      <c r="J261" s="5"/>
    </row>
    <row r="262" ht="20" customHeight="1" spans="1:10">
      <c r="A262" s="5">
        <v>260</v>
      </c>
      <c r="B262" s="6" t="s">
        <v>535</v>
      </c>
      <c r="C262" s="6" t="s">
        <v>536</v>
      </c>
      <c r="D262" s="6" t="s">
        <v>506</v>
      </c>
      <c r="E262" s="6" t="s">
        <v>14</v>
      </c>
      <c r="F262" s="5" t="str">
        <f>VLOOKUP(C262,[1]考生安排表!$C:$F,4,FALSE)</f>
        <v>0007</v>
      </c>
      <c r="G262" s="7">
        <v>61.5</v>
      </c>
      <c r="H262" s="5" cm="1">
        <f t="array" ref="H262">SUMPRODUCT(($D$3:$D$292=D262)*($E$3:$E$292=E262)*($G$3:$G$292&gt;G262))+1</f>
        <v>15</v>
      </c>
      <c r="I262" s="5"/>
      <c r="J262" s="5"/>
    </row>
    <row r="263" ht="20" customHeight="1" spans="1:10">
      <c r="A263" s="5">
        <v>261</v>
      </c>
      <c r="B263" s="6" t="s">
        <v>537</v>
      </c>
      <c r="C263" s="6" t="s">
        <v>538</v>
      </c>
      <c r="D263" s="6" t="s">
        <v>506</v>
      </c>
      <c r="E263" s="6" t="s">
        <v>14</v>
      </c>
      <c r="F263" s="5" t="str">
        <f>VLOOKUP(C263,[1]考生安排表!$C:$F,4,FALSE)</f>
        <v>0007</v>
      </c>
      <c r="G263" s="7">
        <v>60.5</v>
      </c>
      <c r="H263" s="5" cm="1">
        <f t="array" ref="H263">SUMPRODUCT(($D$3:$D$292=D263)*($E$3:$E$292=E263)*($G$3:$G$292&gt;G263))+1</f>
        <v>18</v>
      </c>
      <c r="I263" s="5"/>
      <c r="J263" s="5"/>
    </row>
    <row r="264" ht="20" customHeight="1" spans="1:10">
      <c r="A264" s="5">
        <v>262</v>
      </c>
      <c r="B264" s="6" t="s">
        <v>539</v>
      </c>
      <c r="C264" s="6" t="s">
        <v>540</v>
      </c>
      <c r="D264" s="6" t="s">
        <v>506</v>
      </c>
      <c r="E264" s="6" t="s">
        <v>14</v>
      </c>
      <c r="F264" s="5" t="str">
        <f>VLOOKUP(C264,[1]考生安排表!$C:$F,4,FALSE)</f>
        <v>0007</v>
      </c>
      <c r="G264" s="7">
        <v>59.5</v>
      </c>
      <c r="H264" s="5" cm="1">
        <f t="array" ref="H264">SUMPRODUCT(($D$3:$D$292=D264)*($E$3:$E$292=E264)*($G$3:$G$292&gt;G264))+1</f>
        <v>19</v>
      </c>
      <c r="I264" s="5"/>
      <c r="J264" s="5"/>
    </row>
    <row r="265" ht="20" customHeight="1" spans="1:10">
      <c r="A265" s="5">
        <v>263</v>
      </c>
      <c r="B265" s="6" t="s">
        <v>541</v>
      </c>
      <c r="C265" s="6" t="s">
        <v>542</v>
      </c>
      <c r="D265" s="6" t="s">
        <v>506</v>
      </c>
      <c r="E265" s="6" t="s">
        <v>14</v>
      </c>
      <c r="F265" s="5" t="str">
        <f>VLOOKUP(C265,[1]考生安排表!$C:$F,4,FALSE)</f>
        <v>0007</v>
      </c>
      <c r="G265" s="7">
        <v>59</v>
      </c>
      <c r="H265" s="5" cm="1">
        <f t="array" ref="H265">SUMPRODUCT(($D$3:$D$292=D265)*($E$3:$E$292=E265)*($G$3:$G$292&gt;G265))+1</f>
        <v>20</v>
      </c>
      <c r="I265" s="5"/>
      <c r="J265" s="5"/>
    </row>
    <row r="266" ht="20" customHeight="1" spans="1:10">
      <c r="A266" s="5">
        <v>264</v>
      </c>
      <c r="B266" s="6" t="s">
        <v>543</v>
      </c>
      <c r="C266" s="6" t="s">
        <v>544</v>
      </c>
      <c r="D266" s="6" t="s">
        <v>506</v>
      </c>
      <c r="E266" s="6" t="s">
        <v>14</v>
      </c>
      <c r="F266" s="5" t="str">
        <f>VLOOKUP(C266,[1]考生安排表!$C:$F,4,FALSE)</f>
        <v>0007</v>
      </c>
      <c r="G266" s="7">
        <v>59</v>
      </c>
      <c r="H266" s="5" cm="1">
        <f t="array" ref="H266">SUMPRODUCT(($D$3:$D$292=D266)*($E$3:$E$292=E266)*($G$3:$G$292&gt;G266))+1</f>
        <v>20</v>
      </c>
      <c r="I266" s="5"/>
      <c r="J266" s="5"/>
    </row>
    <row r="267" ht="20" customHeight="1" spans="1:10">
      <c r="A267" s="5">
        <v>265</v>
      </c>
      <c r="B267" s="6" t="s">
        <v>545</v>
      </c>
      <c r="C267" s="6" t="s">
        <v>546</v>
      </c>
      <c r="D267" s="6" t="s">
        <v>506</v>
      </c>
      <c r="E267" s="6" t="s">
        <v>14</v>
      </c>
      <c r="F267" s="5" t="str">
        <f>VLOOKUP(C267,[1]考生安排表!$C:$F,4,FALSE)</f>
        <v>0007</v>
      </c>
      <c r="G267" s="7">
        <v>59</v>
      </c>
      <c r="H267" s="5" cm="1">
        <f t="array" ref="H267">SUMPRODUCT(($D$3:$D$292=D267)*($E$3:$E$292=E267)*($G$3:$G$292&gt;G267))+1</f>
        <v>20</v>
      </c>
      <c r="I267" s="5"/>
      <c r="J267" s="5"/>
    </row>
    <row r="268" ht="20" customHeight="1" spans="1:10">
      <c r="A268" s="5">
        <v>266</v>
      </c>
      <c r="B268" s="6" t="s">
        <v>547</v>
      </c>
      <c r="C268" s="6" t="s">
        <v>548</v>
      </c>
      <c r="D268" s="6" t="s">
        <v>506</v>
      </c>
      <c r="E268" s="6" t="s">
        <v>14</v>
      </c>
      <c r="F268" s="5" t="str">
        <f>VLOOKUP(C268,[1]考生安排表!$C:$F,4,FALSE)</f>
        <v>0007</v>
      </c>
      <c r="G268" s="7">
        <v>58.5</v>
      </c>
      <c r="H268" s="5" cm="1">
        <f t="array" ref="H268">SUMPRODUCT(($D$3:$D$292=D268)*($E$3:$E$292=E268)*($G$3:$G$292&gt;G268))+1</f>
        <v>23</v>
      </c>
      <c r="I268" s="5"/>
      <c r="J268" s="5"/>
    </row>
    <row r="269" ht="20" customHeight="1" spans="1:10">
      <c r="A269" s="5">
        <v>267</v>
      </c>
      <c r="B269" s="6" t="s">
        <v>549</v>
      </c>
      <c r="C269" s="6" t="s">
        <v>550</v>
      </c>
      <c r="D269" s="6" t="s">
        <v>506</v>
      </c>
      <c r="E269" s="6" t="s">
        <v>14</v>
      </c>
      <c r="F269" s="5" t="str">
        <f>VLOOKUP(C269,[1]考生安排表!$C:$F,4,FALSE)</f>
        <v>0007</v>
      </c>
      <c r="G269" s="7">
        <v>58</v>
      </c>
      <c r="H269" s="5" cm="1">
        <f t="array" ref="H269">SUMPRODUCT(($D$3:$D$292=D269)*($E$3:$E$292=E269)*($G$3:$G$292&gt;G269))+1</f>
        <v>24</v>
      </c>
      <c r="I269" s="5"/>
      <c r="J269" s="5"/>
    </row>
    <row r="270" ht="20" customHeight="1" spans="1:10">
      <c r="A270" s="5">
        <v>268</v>
      </c>
      <c r="B270" s="6" t="s">
        <v>551</v>
      </c>
      <c r="C270" s="6" t="s">
        <v>552</v>
      </c>
      <c r="D270" s="6" t="s">
        <v>506</v>
      </c>
      <c r="E270" s="6" t="s">
        <v>14</v>
      </c>
      <c r="F270" s="5" t="str">
        <f>VLOOKUP(C270,[1]考生安排表!$C:$F,4,FALSE)</f>
        <v>0007</v>
      </c>
      <c r="G270" s="7">
        <v>57.5</v>
      </c>
      <c r="H270" s="5" cm="1">
        <f t="array" ref="H270">SUMPRODUCT(($D$3:$D$292=D270)*($E$3:$E$292=E270)*($G$3:$G$292&gt;G270))+1</f>
        <v>25</v>
      </c>
      <c r="I270" s="5"/>
      <c r="J270" s="5"/>
    </row>
    <row r="271" ht="20" customHeight="1" spans="1:10">
      <c r="A271" s="5">
        <v>269</v>
      </c>
      <c r="B271" s="6" t="s">
        <v>553</v>
      </c>
      <c r="C271" s="6" t="s">
        <v>554</v>
      </c>
      <c r="D271" s="6" t="s">
        <v>506</v>
      </c>
      <c r="E271" s="6" t="s">
        <v>14</v>
      </c>
      <c r="F271" s="5" t="str">
        <f>VLOOKUP(C271,[1]考生安排表!$C:$F,4,FALSE)</f>
        <v>0007</v>
      </c>
      <c r="G271" s="7">
        <v>57.5</v>
      </c>
      <c r="H271" s="5" cm="1">
        <f t="array" ref="H271">SUMPRODUCT(($D$3:$D$292=D271)*($E$3:$E$292=E271)*($G$3:$G$292&gt;G271))+1</f>
        <v>25</v>
      </c>
      <c r="I271" s="5"/>
      <c r="J271" s="5"/>
    </row>
    <row r="272" ht="20" customHeight="1" spans="1:10">
      <c r="A272" s="5">
        <v>270</v>
      </c>
      <c r="B272" s="6" t="s">
        <v>555</v>
      </c>
      <c r="C272" s="6" t="s">
        <v>556</v>
      </c>
      <c r="D272" s="6" t="s">
        <v>506</v>
      </c>
      <c r="E272" s="6" t="s">
        <v>14</v>
      </c>
      <c r="F272" s="5" t="str">
        <f>VLOOKUP(C272,[1]考生安排表!$C:$F,4,FALSE)</f>
        <v>0007</v>
      </c>
      <c r="G272" s="7">
        <v>53.5</v>
      </c>
      <c r="H272" s="5" cm="1">
        <f t="array" ref="H272">SUMPRODUCT(($D$3:$D$292=D272)*($E$3:$E$292=E272)*($G$3:$G$292&gt;G272))+1</f>
        <v>27</v>
      </c>
      <c r="I272" s="5"/>
      <c r="J272" s="5"/>
    </row>
    <row r="273" ht="20" customHeight="1" spans="1:10">
      <c r="A273" s="5">
        <v>271</v>
      </c>
      <c r="B273" s="6" t="s">
        <v>557</v>
      </c>
      <c r="C273" s="6" t="s">
        <v>558</v>
      </c>
      <c r="D273" s="6" t="s">
        <v>506</v>
      </c>
      <c r="E273" s="6" t="s">
        <v>14</v>
      </c>
      <c r="F273" s="5" t="str">
        <f>VLOOKUP(C273,[1]考生安排表!$C:$F,4,FALSE)</f>
        <v>0007</v>
      </c>
      <c r="G273" s="7">
        <v>52.5</v>
      </c>
      <c r="H273" s="5" cm="1">
        <f t="array" ref="H273">SUMPRODUCT(($D$3:$D$292=D273)*($E$3:$E$292=E273)*($G$3:$G$292&gt;G273))+1</f>
        <v>28</v>
      </c>
      <c r="I273" s="5"/>
      <c r="J273" s="5"/>
    </row>
    <row r="274" ht="20" customHeight="1" spans="1:10">
      <c r="A274" s="5">
        <v>272</v>
      </c>
      <c r="B274" s="6" t="s">
        <v>559</v>
      </c>
      <c r="C274" s="6" t="s">
        <v>560</v>
      </c>
      <c r="D274" s="6" t="s">
        <v>506</v>
      </c>
      <c r="E274" s="6" t="s">
        <v>14</v>
      </c>
      <c r="F274" s="5" t="str">
        <f>VLOOKUP(C274,[1]考生安排表!$C:$F,4,FALSE)</f>
        <v>0007</v>
      </c>
      <c r="G274" s="7">
        <v>51</v>
      </c>
      <c r="H274" s="5" cm="1">
        <f t="array" ref="H274">SUMPRODUCT(($D$3:$D$292=D274)*($E$3:$E$292=E274)*($G$3:$G$292&gt;G274))+1</f>
        <v>29</v>
      </c>
      <c r="I274" s="5"/>
      <c r="J274" s="5"/>
    </row>
    <row r="275" ht="20" customHeight="1" spans="1:10">
      <c r="A275" s="5">
        <v>273</v>
      </c>
      <c r="B275" s="6" t="s">
        <v>561</v>
      </c>
      <c r="C275" s="6" t="s">
        <v>562</v>
      </c>
      <c r="D275" s="6" t="s">
        <v>506</v>
      </c>
      <c r="E275" s="6" t="s">
        <v>14</v>
      </c>
      <c r="F275" s="5" t="str">
        <f>VLOOKUP(C275,[1]考生安排表!$C:$F,4,FALSE)</f>
        <v>0007</v>
      </c>
      <c r="G275" s="7">
        <v>51</v>
      </c>
      <c r="H275" s="5" cm="1">
        <f t="array" ref="H275">SUMPRODUCT(($D$3:$D$292=D275)*($E$3:$E$292=E275)*($G$3:$G$292&gt;G275))+1</f>
        <v>29</v>
      </c>
      <c r="I275" s="5"/>
      <c r="J275" s="5"/>
    </row>
    <row r="276" ht="20" customHeight="1" spans="1:10">
      <c r="A276" s="5">
        <v>274</v>
      </c>
      <c r="B276" s="6" t="s">
        <v>563</v>
      </c>
      <c r="C276" s="6" t="s">
        <v>564</v>
      </c>
      <c r="D276" s="6" t="s">
        <v>506</v>
      </c>
      <c r="E276" s="6" t="s">
        <v>14</v>
      </c>
      <c r="F276" s="5" t="str">
        <f>VLOOKUP(C276,[1]考生安排表!$C:$F,4,FALSE)</f>
        <v>0007</v>
      </c>
      <c r="G276" s="7">
        <v>50.5</v>
      </c>
      <c r="H276" s="5" cm="1">
        <f t="array" ref="H276">SUMPRODUCT(($D$3:$D$292=D276)*($E$3:$E$292=E276)*($G$3:$G$292&gt;G276))+1</f>
        <v>31</v>
      </c>
      <c r="I276" s="5"/>
      <c r="J276" s="5"/>
    </row>
    <row r="277" ht="20" customHeight="1" spans="1:10">
      <c r="A277" s="5">
        <v>275</v>
      </c>
      <c r="B277" s="6" t="s">
        <v>565</v>
      </c>
      <c r="C277" s="6" t="s">
        <v>566</v>
      </c>
      <c r="D277" s="6" t="s">
        <v>506</v>
      </c>
      <c r="E277" s="6" t="s">
        <v>14</v>
      </c>
      <c r="F277" s="5" t="str">
        <f>VLOOKUP(C277,[1]考生安排表!$C:$F,4,FALSE)</f>
        <v>0007</v>
      </c>
      <c r="G277" s="7">
        <v>49.5</v>
      </c>
      <c r="H277" s="5" cm="1">
        <f t="array" ref="H277">SUMPRODUCT(($D$3:$D$292=D277)*($E$3:$E$292=E277)*($G$3:$G$292&gt;G277))+1</f>
        <v>32</v>
      </c>
      <c r="I277" s="5"/>
      <c r="J277" s="5"/>
    </row>
    <row r="278" ht="20" customHeight="1" spans="1:10">
      <c r="A278" s="5">
        <v>276</v>
      </c>
      <c r="B278" s="6" t="s">
        <v>567</v>
      </c>
      <c r="C278" s="6" t="s">
        <v>568</v>
      </c>
      <c r="D278" s="6" t="s">
        <v>506</v>
      </c>
      <c r="E278" s="6" t="s">
        <v>14</v>
      </c>
      <c r="F278" s="5" t="str">
        <f>VLOOKUP(C278,[1]考生安排表!$C:$F,4,FALSE)</f>
        <v>0007</v>
      </c>
      <c r="G278" s="7">
        <v>48</v>
      </c>
      <c r="H278" s="5" cm="1">
        <f t="array" ref="H278">SUMPRODUCT(($D$3:$D$292=D278)*($E$3:$E$292=E278)*($G$3:$G$292&gt;G278))+1</f>
        <v>33</v>
      </c>
      <c r="I278" s="5"/>
      <c r="J278" s="5"/>
    </row>
    <row r="279" ht="20" customHeight="1" spans="1:10">
      <c r="A279" s="5">
        <v>277</v>
      </c>
      <c r="B279" s="6" t="s">
        <v>569</v>
      </c>
      <c r="C279" s="6" t="s">
        <v>570</v>
      </c>
      <c r="D279" s="6" t="s">
        <v>506</v>
      </c>
      <c r="E279" s="6" t="s">
        <v>14</v>
      </c>
      <c r="F279" s="5" t="str">
        <f>VLOOKUP(C279,[1]考生安排表!$C:$F,4,FALSE)</f>
        <v>0007</v>
      </c>
      <c r="G279" s="7">
        <v>43.5</v>
      </c>
      <c r="H279" s="5" cm="1">
        <f t="array" ref="H279">SUMPRODUCT(($D$3:$D$292=D279)*($E$3:$E$292=E279)*($G$3:$G$292&gt;G279))+1</f>
        <v>34</v>
      </c>
      <c r="I279" s="5"/>
      <c r="J279" s="5"/>
    </row>
    <row r="280" ht="20" customHeight="1" spans="1:10">
      <c r="A280" s="5">
        <v>278</v>
      </c>
      <c r="B280" s="6" t="s">
        <v>571</v>
      </c>
      <c r="C280" s="6" t="s">
        <v>572</v>
      </c>
      <c r="D280" s="6" t="s">
        <v>506</v>
      </c>
      <c r="E280" s="6" t="s">
        <v>14</v>
      </c>
      <c r="F280" s="5" t="str">
        <f>VLOOKUP(C280,[1]考生安排表!$C:$F,4,FALSE)</f>
        <v>0007</v>
      </c>
      <c r="G280" s="7">
        <v>0</v>
      </c>
      <c r="H280" s="5" cm="1">
        <f t="array" ref="H280">SUMPRODUCT(($D$3:$D$292=D280)*($E$3:$E$292=E280)*($G$3:$G$292&gt;G280))+1</f>
        <v>35</v>
      </c>
      <c r="I280" s="5"/>
      <c r="J280" s="5" t="s">
        <v>48</v>
      </c>
    </row>
    <row r="281" ht="20" customHeight="1" spans="1:10">
      <c r="A281" s="5">
        <v>279</v>
      </c>
      <c r="B281" s="6" t="s">
        <v>573</v>
      </c>
      <c r="C281" s="6" t="s">
        <v>574</v>
      </c>
      <c r="D281" s="6" t="s">
        <v>506</v>
      </c>
      <c r="E281" s="6" t="s">
        <v>14</v>
      </c>
      <c r="F281" s="5" t="str">
        <f>VLOOKUP(C281,[1]考生安排表!$C:$F,4,FALSE)</f>
        <v>0007</v>
      </c>
      <c r="G281" s="7">
        <v>0</v>
      </c>
      <c r="H281" s="5" cm="1">
        <f t="array" ref="H281">SUMPRODUCT(($D$3:$D$292=D281)*($E$3:$E$292=E281)*($G$3:$G$292&gt;G281))+1</f>
        <v>35</v>
      </c>
      <c r="I281" s="5"/>
      <c r="J281" s="5" t="s">
        <v>48</v>
      </c>
    </row>
    <row r="282" ht="20" customHeight="1" spans="1:10">
      <c r="A282" s="5">
        <v>280</v>
      </c>
      <c r="B282" s="6" t="s">
        <v>575</v>
      </c>
      <c r="C282" s="6" t="s">
        <v>576</v>
      </c>
      <c r="D282" s="6" t="s">
        <v>506</v>
      </c>
      <c r="E282" s="6" t="s">
        <v>14</v>
      </c>
      <c r="F282" s="5" t="str">
        <f>VLOOKUP(C282,[1]考生安排表!$C:$F,4,FALSE)</f>
        <v>0007</v>
      </c>
      <c r="G282" s="7">
        <v>0</v>
      </c>
      <c r="H282" s="5" cm="1">
        <f t="array" ref="H282">SUMPRODUCT(($D$3:$D$292=D282)*($E$3:$E$292=E282)*($G$3:$G$292&gt;G282))+1</f>
        <v>35</v>
      </c>
      <c r="I282" s="5"/>
      <c r="J282" s="5" t="s">
        <v>48</v>
      </c>
    </row>
    <row r="283" ht="20" customHeight="1" spans="1:10">
      <c r="A283" s="5">
        <v>281</v>
      </c>
      <c r="B283" s="6" t="s">
        <v>577</v>
      </c>
      <c r="C283" s="6" t="s">
        <v>578</v>
      </c>
      <c r="D283" s="6" t="s">
        <v>506</v>
      </c>
      <c r="E283" s="6" t="s">
        <v>14</v>
      </c>
      <c r="F283" s="5" t="str">
        <f>VLOOKUP(C283,[1]考生安排表!$C:$F,4,FALSE)</f>
        <v>0007</v>
      </c>
      <c r="G283" s="7">
        <v>0</v>
      </c>
      <c r="H283" s="5" cm="1">
        <f t="array" ref="H283">SUMPRODUCT(($D$3:$D$292=D283)*($E$3:$E$292=E283)*($G$3:$G$292&gt;G283))+1</f>
        <v>35</v>
      </c>
      <c r="I283" s="5"/>
      <c r="J283" s="5" t="s">
        <v>48</v>
      </c>
    </row>
    <row r="284" ht="20" customHeight="1" spans="1:10">
      <c r="A284" s="5">
        <v>282</v>
      </c>
      <c r="B284" s="6" t="s">
        <v>579</v>
      </c>
      <c r="C284" s="6" t="s">
        <v>580</v>
      </c>
      <c r="D284" s="6" t="s">
        <v>506</v>
      </c>
      <c r="E284" s="6" t="s">
        <v>14</v>
      </c>
      <c r="F284" s="5" t="str">
        <f>VLOOKUP(C284,[1]考生安排表!$C:$F,4,FALSE)</f>
        <v>0007</v>
      </c>
      <c r="G284" s="7">
        <v>0</v>
      </c>
      <c r="H284" s="5" cm="1">
        <f t="array" ref="H284">SUMPRODUCT(($D$3:$D$292=D284)*($E$3:$E$292=E284)*($G$3:$G$292&gt;G284))+1</f>
        <v>35</v>
      </c>
      <c r="I284" s="5"/>
      <c r="J284" s="5" t="s">
        <v>48</v>
      </c>
    </row>
    <row r="285" ht="20" customHeight="1" spans="1:10">
      <c r="A285" s="5">
        <v>283</v>
      </c>
      <c r="B285" s="6" t="s">
        <v>581</v>
      </c>
      <c r="C285" s="6" t="s">
        <v>582</v>
      </c>
      <c r="D285" s="6" t="s">
        <v>506</v>
      </c>
      <c r="E285" s="6" t="s">
        <v>14</v>
      </c>
      <c r="F285" s="5" t="str">
        <f>VLOOKUP(C285,[1]考生安排表!$C:$F,4,FALSE)</f>
        <v>0007</v>
      </c>
      <c r="G285" s="7">
        <v>0</v>
      </c>
      <c r="H285" s="5" cm="1">
        <f t="array" ref="H285">SUMPRODUCT(($D$3:$D$292=D285)*($E$3:$E$292=E285)*($G$3:$G$292&gt;G285))+1</f>
        <v>35</v>
      </c>
      <c r="I285" s="5"/>
      <c r="J285" s="5" t="s">
        <v>48</v>
      </c>
    </row>
    <row r="286" ht="20" customHeight="1" spans="1:10">
      <c r="A286" s="5">
        <v>284</v>
      </c>
      <c r="B286" s="6" t="s">
        <v>583</v>
      </c>
      <c r="C286" s="6" t="s">
        <v>584</v>
      </c>
      <c r="D286" s="6" t="s">
        <v>506</v>
      </c>
      <c r="E286" s="6" t="s">
        <v>14</v>
      </c>
      <c r="F286" s="5" t="str">
        <f>VLOOKUP(C286,[1]考生安排表!$C:$F,4,FALSE)</f>
        <v>0007</v>
      </c>
      <c r="G286" s="7">
        <v>0</v>
      </c>
      <c r="H286" s="5" cm="1">
        <f t="array" ref="H286">SUMPRODUCT(($D$3:$D$292=D286)*($E$3:$E$292=E286)*($G$3:$G$292&gt;G286))+1</f>
        <v>35</v>
      </c>
      <c r="I286" s="5"/>
      <c r="J286" s="5" t="s">
        <v>48</v>
      </c>
    </row>
    <row r="287" ht="20" customHeight="1" spans="1:10">
      <c r="A287" s="5">
        <v>285</v>
      </c>
      <c r="B287" s="6" t="s">
        <v>323</v>
      </c>
      <c r="C287" s="6" t="s">
        <v>585</v>
      </c>
      <c r="D287" s="6" t="s">
        <v>506</v>
      </c>
      <c r="E287" s="6" t="s">
        <v>14</v>
      </c>
      <c r="F287" s="5" t="str">
        <f>VLOOKUP(C287,[1]考生安排表!$C:$F,4,FALSE)</f>
        <v>0007</v>
      </c>
      <c r="G287" s="7">
        <v>0</v>
      </c>
      <c r="H287" s="5" cm="1">
        <f t="array" ref="H287">SUMPRODUCT(($D$3:$D$292=D287)*($E$3:$E$292=E287)*($G$3:$G$292&gt;G287))+1</f>
        <v>35</v>
      </c>
      <c r="I287" s="5"/>
      <c r="J287" s="5" t="s">
        <v>48</v>
      </c>
    </row>
    <row r="288" ht="20" customHeight="1" spans="1:10">
      <c r="A288" s="5">
        <v>286</v>
      </c>
      <c r="B288" s="6" t="s">
        <v>586</v>
      </c>
      <c r="C288" s="6" t="s">
        <v>587</v>
      </c>
      <c r="D288" s="6" t="s">
        <v>506</v>
      </c>
      <c r="E288" s="6" t="s">
        <v>14</v>
      </c>
      <c r="F288" s="5" t="str">
        <f>VLOOKUP(C288,[1]考生安排表!$C:$F,4,FALSE)</f>
        <v>0007</v>
      </c>
      <c r="G288" s="7">
        <v>0</v>
      </c>
      <c r="H288" s="5" cm="1">
        <f t="array" ref="H288">SUMPRODUCT(($D$3:$D$292=D288)*($E$3:$E$292=E288)*($G$3:$G$292&gt;G288))+1</f>
        <v>35</v>
      </c>
      <c r="I288" s="5"/>
      <c r="J288" s="5" t="s">
        <v>48</v>
      </c>
    </row>
    <row r="289" ht="20" customHeight="1" spans="1:10">
      <c r="A289" s="5">
        <v>287</v>
      </c>
      <c r="B289" s="6" t="s">
        <v>588</v>
      </c>
      <c r="C289" s="6" t="s">
        <v>589</v>
      </c>
      <c r="D289" s="6" t="s">
        <v>506</v>
      </c>
      <c r="E289" s="6" t="s">
        <v>14</v>
      </c>
      <c r="F289" s="5" t="str">
        <f>VLOOKUP(C289,[1]考生安排表!$C:$F,4,FALSE)</f>
        <v>0007</v>
      </c>
      <c r="G289" s="7">
        <v>0</v>
      </c>
      <c r="H289" s="5" cm="1">
        <f t="array" ref="H289">SUMPRODUCT(($D$3:$D$292=D289)*($E$3:$E$292=E289)*($G$3:$G$292&gt;G289))+1</f>
        <v>35</v>
      </c>
      <c r="I289" s="5"/>
      <c r="J289" s="5" t="s">
        <v>48</v>
      </c>
    </row>
    <row r="290" ht="20" customHeight="1" spans="1:10">
      <c r="A290" s="5">
        <v>288</v>
      </c>
      <c r="B290" s="6" t="s">
        <v>590</v>
      </c>
      <c r="C290" s="6" t="s">
        <v>591</v>
      </c>
      <c r="D290" s="6" t="s">
        <v>506</v>
      </c>
      <c r="E290" s="6" t="s">
        <v>14</v>
      </c>
      <c r="F290" s="5" t="str">
        <f>VLOOKUP(C290,[1]考生安排表!$C:$F,4,FALSE)</f>
        <v>0007</v>
      </c>
      <c r="G290" s="7">
        <v>0</v>
      </c>
      <c r="H290" s="5" cm="1">
        <f t="array" ref="H290">SUMPRODUCT(($D$3:$D$292=D290)*($E$3:$E$292=E290)*($G$3:$G$292&gt;G290))+1</f>
        <v>35</v>
      </c>
      <c r="I290" s="5"/>
      <c r="J290" s="5" t="s">
        <v>48</v>
      </c>
    </row>
    <row r="291" ht="20" customHeight="1" spans="1:10">
      <c r="A291" s="5">
        <v>289</v>
      </c>
      <c r="B291" s="6" t="s">
        <v>592</v>
      </c>
      <c r="C291" s="6" t="s">
        <v>593</v>
      </c>
      <c r="D291" s="6" t="s">
        <v>506</v>
      </c>
      <c r="E291" s="6" t="s">
        <v>14</v>
      </c>
      <c r="F291" s="5" t="str">
        <f>VLOOKUP(C291,[1]考生安排表!$C:$F,4,FALSE)</f>
        <v>0007</v>
      </c>
      <c r="G291" s="7">
        <v>0</v>
      </c>
      <c r="H291" s="5" cm="1">
        <f t="array" ref="H291">SUMPRODUCT(($D$3:$D$292=D291)*($E$3:$E$292=E291)*($G$3:$G$292&gt;G291))+1</f>
        <v>35</v>
      </c>
      <c r="I291" s="5"/>
      <c r="J291" s="5" t="s">
        <v>48</v>
      </c>
    </row>
    <row r="292" ht="20" customHeight="1" spans="1:10">
      <c r="A292" s="5">
        <v>290</v>
      </c>
      <c r="B292" s="6" t="s">
        <v>594</v>
      </c>
      <c r="C292" s="6" t="s">
        <v>595</v>
      </c>
      <c r="D292" s="6" t="s">
        <v>506</v>
      </c>
      <c r="E292" s="6" t="s">
        <v>14</v>
      </c>
      <c r="F292" s="5" t="str">
        <f>VLOOKUP(C292,[1]考生安排表!$C:$F,4,FALSE)</f>
        <v>0007</v>
      </c>
      <c r="G292" s="7">
        <v>0</v>
      </c>
      <c r="H292" s="5" cm="1">
        <f t="array" ref="H292">SUMPRODUCT(($D$3:$D$292=D292)*($E$3:$E$292=E292)*($G$3:$G$292&gt;G292))+1</f>
        <v>35</v>
      </c>
      <c r="I292" s="5"/>
      <c r="J292" s="5" t="s">
        <v>48</v>
      </c>
    </row>
  </sheetData>
  <autoFilter xmlns:etc="http://www.wps.cn/officeDocument/2017/etCustomData" ref="A2:J292" etc:filterBottomFollowUsedRange="0">
    <extLst/>
  </autoFilter>
  <sortState ref="A2:R291">
    <sortCondition ref="D2:D291"/>
    <sortCondition ref="E2:E291"/>
    <sortCondition ref="H2:H291"/>
  </sortState>
  <mergeCells count="1">
    <mergeCell ref="A1:J1"/>
  </mergeCells>
  <pageMargins left="0.751388888888889" right="0.23611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黄平县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一帆</cp:lastModifiedBy>
  <dcterms:created xsi:type="dcterms:W3CDTF">2025-09-23T16:42:00Z</dcterms:created>
  <dcterms:modified xsi:type="dcterms:W3CDTF">2025-10-13T03:03:57Z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E127BAE0AB13E4E19D6ADA6845F0F99D_43</vt:lpwstr>
  </property>
  <property fmtid="{D5CDD505-2E9C-101B-9397-08002B2CF9AE}" pid="3" name="KSOProductBuildVer">
    <vt:lpwstr>2052-12.1.0.22529</vt:lpwstr>
  </property>
</Properties>
</file>