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45"/>
  </bookViews>
  <sheets>
    <sheet name="temp" sheetId="1" r:id="rId1"/>
  </sheets>
  <definedNames>
    <definedName name="_xlnm._FilterDatabase" localSheetId="0" hidden="1">temp!$C$3:$M$26</definedName>
    <definedName name="_xlnm.Print_Titles" localSheetId="0">temp!$3:$3</definedName>
  </definedNames>
  <calcPr calcId="144525"/>
</workbook>
</file>

<file path=xl/sharedStrings.xml><?xml version="1.0" encoding="utf-8"?>
<sst xmlns="http://schemas.openxmlformats.org/spreadsheetml/2006/main" count="159" uniqueCount="92">
  <si>
    <t>都匀市2024年面向社会公开招聘应急服务保障中心工作人员总成绩排名及拟进入体能测评人员名单</t>
  </si>
  <si>
    <t>序号</t>
  </si>
  <si>
    <t>姓名</t>
  </si>
  <si>
    <t>面试准考证号</t>
  </si>
  <si>
    <t>选聘单位名称</t>
  </si>
  <si>
    <t>报考职位代码</t>
  </si>
  <si>
    <t>笔试成绩</t>
  </si>
  <si>
    <t>笔试成绩折算</t>
  </si>
  <si>
    <t>面试成绩</t>
  </si>
  <si>
    <t>面试折算成绩</t>
  </si>
  <si>
    <t>总成绩</t>
  </si>
  <si>
    <t>排名</t>
  </si>
  <si>
    <t>是否进入
体能测评</t>
  </si>
  <si>
    <t>备注</t>
  </si>
  <si>
    <t>1</t>
  </si>
  <si>
    <t>谌鸿明</t>
  </si>
  <si>
    <t>2024122101001</t>
  </si>
  <si>
    <t>都匀市应急服务保障中心</t>
  </si>
  <si>
    <t>01</t>
  </si>
  <si>
    <t>是</t>
  </si>
  <si>
    <t>2</t>
  </si>
  <si>
    <t>李优点</t>
  </si>
  <si>
    <t>2024122101003</t>
  </si>
  <si>
    <t>3</t>
  </si>
  <si>
    <t>邓林晓</t>
  </si>
  <si>
    <t>2024122101002</t>
  </si>
  <si>
    <t>——</t>
  </si>
  <si>
    <t>否</t>
  </si>
  <si>
    <t>缺考</t>
  </si>
  <si>
    <t>4</t>
  </si>
  <si>
    <t>杨帆</t>
  </si>
  <si>
    <t>2024122101004</t>
  </si>
  <si>
    <t>02</t>
  </si>
  <si>
    <t>5</t>
  </si>
  <si>
    <t>吴书波</t>
  </si>
  <si>
    <t>2024122101006</t>
  </si>
  <si>
    <t>6</t>
  </si>
  <si>
    <t>任杰</t>
  </si>
  <si>
    <t>2024122101008</t>
  </si>
  <si>
    <t>7</t>
  </si>
  <si>
    <t>罗鹏</t>
  </si>
  <si>
    <t>2024122101005</t>
  </si>
  <si>
    <t>8</t>
  </si>
  <si>
    <t>丁献鹏</t>
  </si>
  <si>
    <t>2024122101012</t>
  </si>
  <si>
    <t>9</t>
  </si>
  <si>
    <t>杨荣远</t>
  </si>
  <si>
    <t>2024122101009</t>
  </si>
  <si>
    <t>10</t>
  </si>
  <si>
    <t>许纯</t>
  </si>
  <si>
    <t>2024122101014</t>
  </si>
  <si>
    <t>11</t>
  </si>
  <si>
    <t>毛真伟</t>
  </si>
  <si>
    <t>2024122101010</t>
  </si>
  <si>
    <t>12</t>
  </si>
  <si>
    <t>杨文周</t>
  </si>
  <si>
    <t>2024122101016</t>
  </si>
  <si>
    <t>13</t>
  </si>
  <si>
    <t>夏学义</t>
  </si>
  <si>
    <t>2024122101007</t>
  </si>
  <si>
    <t>14</t>
  </si>
  <si>
    <t>黄伟</t>
  </si>
  <si>
    <t>2024122101013</t>
  </si>
  <si>
    <t>15</t>
  </si>
  <si>
    <t>杨绪瑶</t>
  </si>
  <si>
    <t>2024122101011</t>
  </si>
  <si>
    <t>16</t>
  </si>
  <si>
    <t>杨远洲</t>
  </si>
  <si>
    <t>2024122101015</t>
  </si>
  <si>
    <t>17</t>
  </si>
  <si>
    <t>谢全伟</t>
  </si>
  <si>
    <t>2024122101017</t>
  </si>
  <si>
    <t>03</t>
  </si>
  <si>
    <t>18</t>
  </si>
  <si>
    <t>蒙学祯</t>
  </si>
  <si>
    <t>2024122101019</t>
  </si>
  <si>
    <t>19</t>
  </si>
  <si>
    <t>张丽</t>
  </si>
  <si>
    <t>2024122101018</t>
  </si>
  <si>
    <t>20</t>
  </si>
  <si>
    <t>金祥周</t>
  </si>
  <si>
    <t>2024122101022</t>
  </si>
  <si>
    <t>21</t>
  </si>
  <si>
    <t>吴建杭</t>
  </si>
  <si>
    <t>2024122101023</t>
  </si>
  <si>
    <t>22</t>
  </si>
  <si>
    <t>陈巍</t>
  </si>
  <si>
    <t>2024122101020</t>
  </si>
  <si>
    <t>未达面试最低合格分数线</t>
  </si>
  <si>
    <t>23</t>
  </si>
  <si>
    <t>李宇</t>
  </si>
  <si>
    <t>2024122101021</t>
  </si>
</sst>
</file>

<file path=xl/styles.xml><?xml version="1.0" encoding="utf-8"?>
<styleSheet xmlns="http://schemas.openxmlformats.org/spreadsheetml/2006/main">
  <numFmts count="7">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_ "/>
    <numFmt numFmtId="177" formatCode="0.00_ "/>
    <numFmt numFmtId="178" formatCode="0.00_);[Red]\(0.00\)"/>
  </numFmts>
  <fonts count="24">
    <font>
      <sz val="11"/>
      <color theme="1"/>
      <name val="宋体"/>
      <charset val="134"/>
      <scheme val="minor"/>
    </font>
    <font>
      <sz val="14"/>
      <color theme="1"/>
      <name val="宋体"/>
      <charset val="134"/>
      <scheme val="minor"/>
    </font>
    <font>
      <sz val="12"/>
      <color theme="1"/>
      <name val="宋体"/>
      <charset val="134"/>
      <scheme val="minor"/>
    </font>
    <font>
      <sz val="22"/>
      <color theme="1"/>
      <name val="方正小标宋简体"/>
      <charset val="134"/>
    </font>
    <font>
      <b/>
      <sz val="14"/>
      <color theme="1"/>
      <name val="宋体"/>
      <charset val="134"/>
      <scheme val="minor"/>
    </font>
    <font>
      <sz val="12"/>
      <name val="宋体"/>
      <charset val="134"/>
      <scheme val="minor"/>
    </font>
    <font>
      <b/>
      <sz val="11"/>
      <color rgb="FFFA7D00"/>
      <name val="宋体"/>
      <charset val="134"/>
      <scheme val="minor"/>
    </font>
    <font>
      <i/>
      <sz val="11"/>
      <color rgb="FF7F7F7F"/>
      <name val="宋体"/>
      <charset val="134"/>
      <scheme val="minor"/>
    </font>
    <font>
      <b/>
      <sz val="11"/>
      <color theme="3"/>
      <name val="宋体"/>
      <charset val="134"/>
      <scheme val="minor"/>
    </font>
    <font>
      <b/>
      <sz val="15"/>
      <color theme="3"/>
      <name val="宋体"/>
      <charset val="134"/>
      <scheme val="minor"/>
    </font>
    <font>
      <sz val="11"/>
      <color rgb="FFFF0000"/>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sz val="11"/>
      <color rgb="FF006100"/>
      <name val="宋体"/>
      <charset val="134"/>
      <scheme val="minor"/>
    </font>
    <font>
      <b/>
      <sz val="11"/>
      <color rgb="FF3F3F3F"/>
      <name val="宋体"/>
      <charset val="134"/>
      <scheme val="minor"/>
    </font>
    <font>
      <u/>
      <sz val="11"/>
      <color rgb="FF0000FF"/>
      <name val="宋体"/>
      <charset val="0"/>
      <scheme val="minor"/>
    </font>
    <font>
      <sz val="11"/>
      <color rgb="FFFA7D00"/>
      <name val="宋体"/>
      <charset val="134"/>
      <scheme val="minor"/>
    </font>
    <font>
      <b/>
      <sz val="11"/>
      <color theme="0"/>
      <name val="宋体"/>
      <charset val="134"/>
      <scheme val="minor"/>
    </font>
    <font>
      <u/>
      <sz val="11"/>
      <color rgb="FF800080"/>
      <name val="宋体"/>
      <charset val="0"/>
      <scheme val="minor"/>
    </font>
    <font>
      <b/>
      <sz val="13"/>
      <color theme="3"/>
      <name val="宋体"/>
      <charset val="134"/>
      <scheme val="minor"/>
    </font>
    <font>
      <b/>
      <sz val="18"/>
      <color theme="3"/>
      <name val="宋体"/>
      <charset val="134"/>
      <scheme val="major"/>
    </font>
    <font>
      <sz val="11"/>
      <color rgb="FF9C6500"/>
      <name val="宋体"/>
      <charset val="134"/>
      <scheme val="minor"/>
    </font>
    <font>
      <b/>
      <sz val="11"/>
      <color theme="1"/>
      <name val="宋体"/>
      <charset val="134"/>
      <scheme val="minor"/>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8"/>
        <bgColor indexed="64"/>
      </patternFill>
    </fill>
    <fill>
      <patternFill patternType="solid">
        <fgColor theme="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6"/>
        <bgColor indexed="64"/>
      </patternFill>
    </fill>
    <fill>
      <patternFill patternType="solid">
        <fgColor theme="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tint="0.399975585192419"/>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10" borderId="0" applyNumberFormat="0" applyBorder="0" applyAlignment="0" applyProtection="0">
      <alignment vertical="center"/>
    </xf>
    <xf numFmtId="0" fontId="11"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1"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1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9" borderId="11" applyNumberFormat="0" applyFont="0" applyAlignment="0" applyProtection="0">
      <alignment vertical="center"/>
    </xf>
    <xf numFmtId="0" fontId="13" fillId="16" borderId="0" applyNumberFormat="0" applyBorder="0" applyAlignment="0" applyProtection="0">
      <alignment vertical="center"/>
    </xf>
    <xf numFmtId="0" fontId="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9" fillId="0" borderId="6" applyNumberFormat="0" applyFill="0" applyAlignment="0" applyProtection="0">
      <alignment vertical="center"/>
    </xf>
    <xf numFmtId="0" fontId="20" fillId="0" borderId="10" applyNumberFormat="0" applyFill="0" applyAlignment="0" applyProtection="0">
      <alignment vertical="center"/>
    </xf>
    <xf numFmtId="0" fontId="13" fillId="23" borderId="0" applyNumberFormat="0" applyBorder="0" applyAlignment="0" applyProtection="0">
      <alignment vertical="center"/>
    </xf>
    <xf numFmtId="0" fontId="8" fillId="0" borderId="5" applyNumberFormat="0" applyFill="0" applyAlignment="0" applyProtection="0">
      <alignment vertical="center"/>
    </xf>
    <xf numFmtId="0" fontId="13" fillId="25" borderId="0" applyNumberFormat="0" applyBorder="0" applyAlignment="0" applyProtection="0">
      <alignment vertical="center"/>
    </xf>
    <xf numFmtId="0" fontId="15" fillId="2" borderId="7" applyNumberFormat="0" applyAlignment="0" applyProtection="0">
      <alignment vertical="center"/>
    </xf>
    <xf numFmtId="0" fontId="6" fillId="2" borderId="4" applyNumberFormat="0" applyAlignment="0" applyProtection="0">
      <alignment vertical="center"/>
    </xf>
    <xf numFmtId="0" fontId="18" fillId="18" borderId="9" applyNumberFormat="0" applyAlignment="0" applyProtection="0">
      <alignment vertical="center"/>
    </xf>
    <xf numFmtId="0" fontId="0" fillId="26" borderId="0" applyNumberFormat="0" applyBorder="0" applyAlignment="0" applyProtection="0">
      <alignment vertical="center"/>
    </xf>
    <xf numFmtId="0" fontId="13" fillId="29" borderId="0" applyNumberFormat="0" applyBorder="0" applyAlignment="0" applyProtection="0">
      <alignment vertical="center"/>
    </xf>
    <xf numFmtId="0" fontId="17" fillId="0" borderId="8" applyNumberFormat="0" applyFill="0" applyAlignment="0" applyProtection="0">
      <alignment vertical="center"/>
    </xf>
    <xf numFmtId="0" fontId="23" fillId="0" borderId="12" applyNumberFormat="0" applyFill="0" applyAlignment="0" applyProtection="0">
      <alignment vertical="center"/>
    </xf>
    <xf numFmtId="0" fontId="14" fillId="15" borderId="0" applyNumberFormat="0" applyBorder="0" applyAlignment="0" applyProtection="0">
      <alignment vertical="center"/>
    </xf>
    <xf numFmtId="0" fontId="22" fillId="22" borderId="0" applyNumberFormat="0" applyBorder="0" applyAlignment="0" applyProtection="0">
      <alignment vertical="center"/>
    </xf>
    <xf numFmtId="0" fontId="0" fillId="14" borderId="0" applyNumberFormat="0" applyBorder="0" applyAlignment="0" applyProtection="0">
      <alignment vertical="center"/>
    </xf>
    <xf numFmtId="0" fontId="13" fillId="9" borderId="0" applyNumberFormat="0" applyBorder="0" applyAlignment="0" applyProtection="0">
      <alignment vertical="center"/>
    </xf>
    <xf numFmtId="0" fontId="0" fillId="13" borderId="0" applyNumberFormat="0" applyBorder="0" applyAlignment="0" applyProtection="0">
      <alignment vertical="center"/>
    </xf>
    <xf numFmtId="0" fontId="0" fillId="31" borderId="0" applyNumberFormat="0" applyBorder="0" applyAlignment="0" applyProtection="0">
      <alignment vertical="center"/>
    </xf>
    <xf numFmtId="0" fontId="0" fillId="21" borderId="0" applyNumberFormat="0" applyBorder="0" applyAlignment="0" applyProtection="0">
      <alignment vertical="center"/>
    </xf>
    <xf numFmtId="0" fontId="0" fillId="24" borderId="0" applyNumberFormat="0" applyBorder="0" applyAlignment="0" applyProtection="0">
      <alignment vertical="center"/>
    </xf>
    <xf numFmtId="0" fontId="13" fillId="28" borderId="0" applyNumberFormat="0" applyBorder="0" applyAlignment="0" applyProtection="0">
      <alignment vertical="center"/>
    </xf>
    <xf numFmtId="0" fontId="13" fillId="27" borderId="0" applyNumberFormat="0" applyBorder="0" applyAlignment="0" applyProtection="0">
      <alignment vertical="center"/>
    </xf>
    <xf numFmtId="0" fontId="0" fillId="12" borderId="0" applyNumberFormat="0" applyBorder="0" applyAlignment="0" applyProtection="0">
      <alignment vertical="center"/>
    </xf>
    <xf numFmtId="0" fontId="0" fillId="5" borderId="0" applyNumberFormat="0" applyBorder="0" applyAlignment="0" applyProtection="0">
      <alignment vertical="center"/>
    </xf>
    <xf numFmtId="0" fontId="13" fillId="8" borderId="0" applyNumberFormat="0" applyBorder="0" applyAlignment="0" applyProtection="0">
      <alignment vertical="center"/>
    </xf>
    <xf numFmtId="0" fontId="0" fillId="30" borderId="0" applyNumberFormat="0" applyBorder="0" applyAlignment="0" applyProtection="0">
      <alignment vertical="center"/>
    </xf>
    <xf numFmtId="0" fontId="13" fillId="7" borderId="0" applyNumberFormat="0" applyBorder="0" applyAlignment="0" applyProtection="0">
      <alignment vertical="center"/>
    </xf>
    <xf numFmtId="0" fontId="13" fillId="32" borderId="0" applyNumberFormat="0" applyBorder="0" applyAlignment="0" applyProtection="0">
      <alignment vertical="center"/>
    </xf>
    <xf numFmtId="0" fontId="0" fillId="4" borderId="0" applyNumberFormat="0" applyBorder="0" applyAlignment="0" applyProtection="0">
      <alignment vertical="center"/>
    </xf>
    <xf numFmtId="0" fontId="13" fillId="20" borderId="0" applyNumberFormat="0" applyBorder="0" applyAlignment="0" applyProtection="0">
      <alignment vertical="center"/>
    </xf>
  </cellStyleXfs>
  <cellXfs count="23">
    <xf numFmtId="0" fontId="0" fillId="0" borderId="0" xfId="0">
      <alignment vertical="center"/>
    </xf>
    <xf numFmtId="49" fontId="1" fillId="0" borderId="0" xfId="0" applyNumberFormat="1" applyFont="1" applyAlignment="1">
      <alignment vertical="center" wrapText="1"/>
    </xf>
    <xf numFmtId="49" fontId="2" fillId="0" borderId="0" xfId="0" applyNumberFormat="1" applyFont="1">
      <alignment vertical="center"/>
    </xf>
    <xf numFmtId="49" fontId="2" fillId="0" borderId="0" xfId="0" applyNumberFormat="1" applyFont="1">
      <alignment vertical="center"/>
    </xf>
    <xf numFmtId="49" fontId="0" fillId="0" borderId="0" xfId="0" applyNumberFormat="1" applyAlignment="1">
      <alignment horizontal="center" vertical="center"/>
    </xf>
    <xf numFmtId="49" fontId="0" fillId="0" borderId="0" xfId="0" applyNumberFormat="1">
      <alignment vertical="center"/>
    </xf>
    <xf numFmtId="176" fontId="0" fillId="0" borderId="0" xfId="0" applyNumberFormat="1">
      <alignment vertical="center"/>
    </xf>
    <xf numFmtId="49" fontId="3" fillId="0" borderId="0" xfId="0" applyNumberFormat="1" applyFont="1" applyAlignment="1">
      <alignment horizontal="center" vertical="center"/>
    </xf>
    <xf numFmtId="49" fontId="4"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0" fontId="5" fillId="0" borderId="1" xfId="0" applyFont="1" applyFill="1" applyBorder="1" applyAlignment="1">
      <alignment horizontal="center" vertical="center"/>
    </xf>
    <xf numFmtId="177" fontId="2" fillId="0" borderId="1" xfId="0" applyNumberFormat="1" applyFont="1" applyBorder="1" applyAlignment="1">
      <alignment horizontal="center" vertical="center"/>
    </xf>
    <xf numFmtId="177" fontId="2" fillId="0" borderId="1" xfId="0" applyNumberFormat="1" applyFont="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176" fontId="3" fillId="0" borderId="0" xfId="0" applyNumberFormat="1" applyFont="1" applyAlignment="1">
      <alignment horizontal="center" vertical="center"/>
    </xf>
    <xf numFmtId="176" fontId="4" fillId="0" borderId="1" xfId="0" applyNumberFormat="1" applyFont="1" applyBorder="1" applyAlignment="1">
      <alignment horizontal="center" vertical="center" wrapText="1"/>
    </xf>
    <xf numFmtId="178"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178"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M26"/>
  <sheetViews>
    <sheetView tabSelected="1" zoomScale="85" zoomScaleNormal="85" topLeftCell="A7" workbookViewId="0">
      <selection activeCell="S20" sqref="S20"/>
    </sheetView>
  </sheetViews>
  <sheetFormatPr defaultColWidth="9" defaultRowHeight="13.5"/>
  <cols>
    <col min="1" max="1" width="7.93333333333333" style="4" customWidth="1"/>
    <col min="2" max="2" width="13.3833333333333" style="5" customWidth="1"/>
    <col min="3" max="3" width="22.0583333333333" style="5" customWidth="1"/>
    <col min="4" max="4" width="27.35" style="5" customWidth="1"/>
    <col min="5" max="10" width="11.175" style="5" customWidth="1"/>
    <col min="11" max="11" width="10.875" style="6" customWidth="1"/>
    <col min="12" max="12" width="13.825" style="6" customWidth="1"/>
    <col min="13" max="13" width="14.7" style="5" customWidth="1"/>
    <col min="14" max="16384" width="9" style="5"/>
  </cols>
  <sheetData>
    <row r="1" ht="32" customHeight="1" spans="1:13">
      <c r="A1" s="7" t="s">
        <v>0</v>
      </c>
      <c r="B1" s="7"/>
      <c r="C1" s="7"/>
      <c r="D1" s="7"/>
      <c r="E1" s="7"/>
      <c r="F1" s="7"/>
      <c r="G1" s="7"/>
      <c r="H1" s="7"/>
      <c r="I1" s="7"/>
      <c r="J1" s="7"/>
      <c r="K1" s="15"/>
      <c r="L1" s="15"/>
      <c r="M1" s="7"/>
    </row>
    <row r="2" customFormat="1" ht="8" customHeight="1" spans="1:13">
      <c r="A2" s="7"/>
      <c r="B2" s="7"/>
      <c r="C2" s="7"/>
      <c r="D2" s="7"/>
      <c r="E2" s="7"/>
      <c r="F2" s="7"/>
      <c r="G2" s="7"/>
      <c r="H2" s="7"/>
      <c r="I2" s="7"/>
      <c r="J2" s="7"/>
      <c r="K2" s="15"/>
      <c r="L2" s="15"/>
      <c r="M2" s="7"/>
    </row>
    <row r="3" s="1" customFormat="1" ht="43" customHeight="1" spans="1:13">
      <c r="A3" s="8" t="s">
        <v>1</v>
      </c>
      <c r="B3" s="8" t="s">
        <v>2</v>
      </c>
      <c r="C3" s="8" t="s">
        <v>3</v>
      </c>
      <c r="D3" s="8" t="s">
        <v>4</v>
      </c>
      <c r="E3" s="8" t="s">
        <v>5</v>
      </c>
      <c r="F3" s="8" t="s">
        <v>6</v>
      </c>
      <c r="G3" s="8" t="s">
        <v>7</v>
      </c>
      <c r="H3" s="8" t="s">
        <v>8</v>
      </c>
      <c r="I3" s="8" t="s">
        <v>9</v>
      </c>
      <c r="J3" s="8" t="s">
        <v>10</v>
      </c>
      <c r="K3" s="16" t="s">
        <v>11</v>
      </c>
      <c r="L3" s="16" t="s">
        <v>12</v>
      </c>
      <c r="M3" s="8" t="s">
        <v>13</v>
      </c>
    </row>
    <row r="4" s="2" customFormat="1" ht="30" customHeight="1" spans="1:13">
      <c r="A4" s="9" t="s">
        <v>14</v>
      </c>
      <c r="B4" s="10" t="s">
        <v>15</v>
      </c>
      <c r="C4" s="9" t="s">
        <v>16</v>
      </c>
      <c r="D4" s="10" t="s">
        <v>17</v>
      </c>
      <c r="E4" s="10" t="s">
        <v>18</v>
      </c>
      <c r="F4" s="11">
        <v>118.4</v>
      </c>
      <c r="G4" s="11">
        <f t="shared" ref="G4:G26" si="0">ROUND(F4/1.5*0.5,2)</f>
        <v>39.47</v>
      </c>
      <c r="H4" s="11">
        <v>82.1</v>
      </c>
      <c r="I4" s="11">
        <f>ROUND(H4*0.5,2)</f>
        <v>41.05</v>
      </c>
      <c r="J4" s="17">
        <f>ROUND(G4+I4,2)</f>
        <v>80.52</v>
      </c>
      <c r="K4" s="18">
        <v>1</v>
      </c>
      <c r="L4" s="19" t="s">
        <v>19</v>
      </c>
      <c r="M4" s="20"/>
    </row>
    <row r="5" s="3" customFormat="1" ht="30" customHeight="1" spans="1:13">
      <c r="A5" s="9" t="s">
        <v>20</v>
      </c>
      <c r="B5" s="10" t="s">
        <v>21</v>
      </c>
      <c r="C5" s="9" t="s">
        <v>22</v>
      </c>
      <c r="D5" s="10" t="s">
        <v>17</v>
      </c>
      <c r="E5" s="10" t="s">
        <v>18</v>
      </c>
      <c r="F5" s="11">
        <v>112.8</v>
      </c>
      <c r="G5" s="11">
        <f t="shared" si="0"/>
        <v>37.6</v>
      </c>
      <c r="H5" s="11">
        <v>85.8</v>
      </c>
      <c r="I5" s="11">
        <f>ROUND(H5*0.5,2)</f>
        <v>42.9</v>
      </c>
      <c r="J5" s="17">
        <f>ROUND(G5+I5,2)</f>
        <v>80.5</v>
      </c>
      <c r="K5" s="18">
        <v>2</v>
      </c>
      <c r="L5" s="19" t="s">
        <v>19</v>
      </c>
      <c r="M5" s="20"/>
    </row>
    <row r="6" s="3" customFormat="1" ht="30" customHeight="1" spans="1:13">
      <c r="A6" s="9" t="s">
        <v>23</v>
      </c>
      <c r="B6" s="10" t="s">
        <v>24</v>
      </c>
      <c r="C6" s="9" t="s">
        <v>25</v>
      </c>
      <c r="D6" s="10" t="s">
        <v>17</v>
      </c>
      <c r="E6" s="10" t="s">
        <v>18</v>
      </c>
      <c r="F6" s="11">
        <v>115.2</v>
      </c>
      <c r="G6" s="11">
        <f t="shared" si="0"/>
        <v>38.4</v>
      </c>
      <c r="H6" s="12" t="s">
        <v>26</v>
      </c>
      <c r="I6" s="12" t="s">
        <v>26</v>
      </c>
      <c r="J6" s="21" t="s">
        <v>26</v>
      </c>
      <c r="K6" s="21" t="s">
        <v>26</v>
      </c>
      <c r="L6" s="21" t="s">
        <v>27</v>
      </c>
      <c r="M6" s="22" t="s">
        <v>28</v>
      </c>
    </row>
    <row r="7" s="3" customFormat="1" ht="30" customHeight="1" spans="1:13">
      <c r="A7" s="9" t="s">
        <v>29</v>
      </c>
      <c r="B7" s="10" t="s">
        <v>30</v>
      </c>
      <c r="C7" s="9" t="s">
        <v>31</v>
      </c>
      <c r="D7" s="10" t="s">
        <v>17</v>
      </c>
      <c r="E7" s="10" t="s">
        <v>32</v>
      </c>
      <c r="F7" s="11">
        <v>110.8</v>
      </c>
      <c r="G7" s="11">
        <f t="shared" si="0"/>
        <v>36.93</v>
      </c>
      <c r="H7" s="11">
        <v>81.6</v>
      </c>
      <c r="I7" s="11">
        <f t="shared" ref="I7:I26" si="1">ROUND(H7*0.5,2)</f>
        <v>40.8</v>
      </c>
      <c r="J7" s="17">
        <f t="shared" ref="J7:J26" si="2">ROUND(G7+I7,2)</f>
        <v>77.73</v>
      </c>
      <c r="K7" s="18">
        <v>1</v>
      </c>
      <c r="L7" s="19" t="s">
        <v>19</v>
      </c>
      <c r="M7" s="20"/>
    </row>
    <row r="8" s="3" customFormat="1" ht="30" customHeight="1" spans="1:13">
      <c r="A8" s="9" t="s">
        <v>33</v>
      </c>
      <c r="B8" s="10" t="s">
        <v>34</v>
      </c>
      <c r="C8" s="9" t="s">
        <v>35</v>
      </c>
      <c r="D8" s="10" t="s">
        <v>17</v>
      </c>
      <c r="E8" s="10" t="s">
        <v>32</v>
      </c>
      <c r="F8" s="11">
        <v>107.6</v>
      </c>
      <c r="G8" s="11">
        <f t="shared" si="0"/>
        <v>35.87</v>
      </c>
      <c r="H8" s="11">
        <v>80.5</v>
      </c>
      <c r="I8" s="11">
        <f t="shared" si="1"/>
        <v>40.25</v>
      </c>
      <c r="J8" s="17">
        <f t="shared" si="2"/>
        <v>76.12</v>
      </c>
      <c r="K8" s="18">
        <v>2</v>
      </c>
      <c r="L8" s="19" t="s">
        <v>19</v>
      </c>
      <c r="M8" s="20"/>
    </row>
    <row r="9" s="3" customFormat="1" ht="30" customHeight="1" spans="1:13">
      <c r="A9" s="9" t="s">
        <v>36</v>
      </c>
      <c r="B9" s="10" t="s">
        <v>37</v>
      </c>
      <c r="C9" s="9" t="s">
        <v>38</v>
      </c>
      <c r="D9" s="10" t="s">
        <v>17</v>
      </c>
      <c r="E9" s="10" t="s">
        <v>32</v>
      </c>
      <c r="F9" s="11">
        <v>105.2</v>
      </c>
      <c r="G9" s="11">
        <f t="shared" si="0"/>
        <v>35.07</v>
      </c>
      <c r="H9" s="11">
        <v>80.1</v>
      </c>
      <c r="I9" s="11">
        <f t="shared" si="1"/>
        <v>40.05</v>
      </c>
      <c r="J9" s="17">
        <f t="shared" si="2"/>
        <v>75.12</v>
      </c>
      <c r="K9" s="18">
        <v>3</v>
      </c>
      <c r="L9" s="19" t="s">
        <v>19</v>
      </c>
      <c r="M9" s="20"/>
    </row>
    <row r="10" s="3" customFormat="1" ht="30" customHeight="1" spans="1:13">
      <c r="A10" s="9" t="s">
        <v>39</v>
      </c>
      <c r="B10" s="10" t="s">
        <v>40</v>
      </c>
      <c r="C10" s="9" t="s">
        <v>41</v>
      </c>
      <c r="D10" s="10" t="s">
        <v>17</v>
      </c>
      <c r="E10" s="10" t="s">
        <v>32</v>
      </c>
      <c r="F10" s="11">
        <v>109.3</v>
      </c>
      <c r="G10" s="11">
        <f t="shared" si="0"/>
        <v>36.43</v>
      </c>
      <c r="H10" s="11">
        <v>74.6</v>
      </c>
      <c r="I10" s="11">
        <f t="shared" si="1"/>
        <v>37.3</v>
      </c>
      <c r="J10" s="17">
        <f t="shared" si="2"/>
        <v>73.73</v>
      </c>
      <c r="K10" s="18">
        <v>4</v>
      </c>
      <c r="L10" s="19" t="s">
        <v>19</v>
      </c>
      <c r="M10" s="20"/>
    </row>
    <row r="11" s="3" customFormat="1" ht="30" customHeight="1" spans="1:13">
      <c r="A11" s="9" t="s">
        <v>42</v>
      </c>
      <c r="B11" s="10" t="s">
        <v>43</v>
      </c>
      <c r="C11" s="9" t="s">
        <v>44</v>
      </c>
      <c r="D11" s="10" t="s">
        <v>17</v>
      </c>
      <c r="E11" s="10" t="s">
        <v>32</v>
      </c>
      <c r="F11" s="11">
        <v>96.4</v>
      </c>
      <c r="G11" s="11">
        <f t="shared" si="0"/>
        <v>32.13</v>
      </c>
      <c r="H11" s="11">
        <v>82.6</v>
      </c>
      <c r="I11" s="11">
        <f t="shared" si="1"/>
        <v>41.3</v>
      </c>
      <c r="J11" s="17">
        <f t="shared" si="2"/>
        <v>73.43</v>
      </c>
      <c r="K11" s="18">
        <v>5</v>
      </c>
      <c r="L11" s="19" t="s">
        <v>19</v>
      </c>
      <c r="M11" s="20"/>
    </row>
    <row r="12" s="3" customFormat="1" ht="30" customHeight="1" spans="1:13">
      <c r="A12" s="9" t="s">
        <v>45</v>
      </c>
      <c r="B12" s="10" t="s">
        <v>46</v>
      </c>
      <c r="C12" s="9" t="s">
        <v>47</v>
      </c>
      <c r="D12" s="10" t="s">
        <v>17</v>
      </c>
      <c r="E12" s="10" t="s">
        <v>32</v>
      </c>
      <c r="F12" s="11">
        <v>101.4</v>
      </c>
      <c r="G12" s="11">
        <f t="shared" si="0"/>
        <v>33.8</v>
      </c>
      <c r="H12" s="11">
        <v>79.2</v>
      </c>
      <c r="I12" s="11">
        <f t="shared" si="1"/>
        <v>39.6</v>
      </c>
      <c r="J12" s="17">
        <f t="shared" si="2"/>
        <v>73.4</v>
      </c>
      <c r="K12" s="18">
        <v>6</v>
      </c>
      <c r="L12" s="19" t="s">
        <v>19</v>
      </c>
      <c r="M12" s="20"/>
    </row>
    <row r="13" s="3" customFormat="1" ht="30" customHeight="1" spans="1:13">
      <c r="A13" s="9" t="s">
        <v>48</v>
      </c>
      <c r="B13" s="10" t="s">
        <v>49</v>
      </c>
      <c r="C13" s="9" t="s">
        <v>50</v>
      </c>
      <c r="D13" s="10" t="s">
        <v>17</v>
      </c>
      <c r="E13" s="10" t="s">
        <v>32</v>
      </c>
      <c r="F13" s="11">
        <v>95.6</v>
      </c>
      <c r="G13" s="11">
        <f t="shared" si="0"/>
        <v>31.87</v>
      </c>
      <c r="H13" s="11">
        <v>79.1</v>
      </c>
      <c r="I13" s="11">
        <f t="shared" si="1"/>
        <v>39.55</v>
      </c>
      <c r="J13" s="17">
        <f t="shared" si="2"/>
        <v>71.42</v>
      </c>
      <c r="K13" s="18">
        <v>7</v>
      </c>
      <c r="L13" s="19" t="s">
        <v>19</v>
      </c>
      <c r="M13" s="20"/>
    </row>
    <row r="14" s="3" customFormat="1" ht="30" customHeight="1" spans="1:13">
      <c r="A14" s="9" t="s">
        <v>51</v>
      </c>
      <c r="B14" s="10" t="s">
        <v>52</v>
      </c>
      <c r="C14" s="9" t="s">
        <v>53</v>
      </c>
      <c r="D14" s="10" t="s">
        <v>17</v>
      </c>
      <c r="E14" s="10" t="s">
        <v>32</v>
      </c>
      <c r="F14" s="11">
        <v>99.7</v>
      </c>
      <c r="G14" s="11">
        <f t="shared" si="0"/>
        <v>33.23</v>
      </c>
      <c r="H14" s="11">
        <v>75.2</v>
      </c>
      <c r="I14" s="11">
        <f t="shared" si="1"/>
        <v>37.6</v>
      </c>
      <c r="J14" s="17">
        <f t="shared" si="2"/>
        <v>70.83</v>
      </c>
      <c r="K14" s="18">
        <v>8</v>
      </c>
      <c r="L14" s="19" t="s">
        <v>19</v>
      </c>
      <c r="M14" s="20"/>
    </row>
    <row r="15" s="3" customFormat="1" ht="30" customHeight="1" spans="1:13">
      <c r="A15" s="9" t="s">
        <v>54</v>
      </c>
      <c r="B15" s="10" t="s">
        <v>55</v>
      </c>
      <c r="C15" s="9" t="s">
        <v>56</v>
      </c>
      <c r="D15" s="10" t="s">
        <v>17</v>
      </c>
      <c r="E15" s="10" t="s">
        <v>32</v>
      </c>
      <c r="F15" s="11">
        <v>94.9</v>
      </c>
      <c r="G15" s="11">
        <f t="shared" si="0"/>
        <v>31.63</v>
      </c>
      <c r="H15" s="11">
        <v>78.3</v>
      </c>
      <c r="I15" s="11">
        <f t="shared" si="1"/>
        <v>39.15</v>
      </c>
      <c r="J15" s="17">
        <f t="shared" si="2"/>
        <v>70.78</v>
      </c>
      <c r="K15" s="18">
        <v>9</v>
      </c>
      <c r="L15" s="19" t="s">
        <v>19</v>
      </c>
      <c r="M15" s="20"/>
    </row>
    <row r="16" s="3" customFormat="1" ht="30" customHeight="1" spans="1:13">
      <c r="A16" s="9" t="s">
        <v>57</v>
      </c>
      <c r="B16" s="10" t="s">
        <v>58</v>
      </c>
      <c r="C16" s="9" t="s">
        <v>59</v>
      </c>
      <c r="D16" s="10" t="s">
        <v>17</v>
      </c>
      <c r="E16" s="10" t="s">
        <v>32</v>
      </c>
      <c r="F16" s="11">
        <v>107.5</v>
      </c>
      <c r="G16" s="11">
        <f t="shared" si="0"/>
        <v>35.83</v>
      </c>
      <c r="H16" s="11">
        <v>69.7</v>
      </c>
      <c r="I16" s="11">
        <f t="shared" si="1"/>
        <v>34.85</v>
      </c>
      <c r="J16" s="17">
        <f t="shared" si="2"/>
        <v>70.68</v>
      </c>
      <c r="K16" s="18">
        <v>10</v>
      </c>
      <c r="L16" s="19" t="s">
        <v>19</v>
      </c>
      <c r="M16" s="20"/>
    </row>
    <row r="17" s="3" customFormat="1" ht="30" customHeight="1" spans="1:13">
      <c r="A17" s="9" t="s">
        <v>60</v>
      </c>
      <c r="B17" s="10" t="s">
        <v>61</v>
      </c>
      <c r="C17" s="9" t="s">
        <v>62</v>
      </c>
      <c r="D17" s="10" t="s">
        <v>17</v>
      </c>
      <c r="E17" s="10" t="s">
        <v>32</v>
      </c>
      <c r="F17" s="11">
        <v>96.2</v>
      </c>
      <c r="G17" s="11">
        <f t="shared" si="0"/>
        <v>32.07</v>
      </c>
      <c r="H17" s="11">
        <v>74.9</v>
      </c>
      <c r="I17" s="11">
        <f t="shared" si="1"/>
        <v>37.45</v>
      </c>
      <c r="J17" s="17">
        <f t="shared" si="2"/>
        <v>69.52</v>
      </c>
      <c r="K17" s="18">
        <v>11</v>
      </c>
      <c r="L17" s="19" t="s">
        <v>19</v>
      </c>
      <c r="M17" s="20"/>
    </row>
    <row r="18" s="3" customFormat="1" ht="30" customHeight="1" spans="1:13">
      <c r="A18" s="9" t="s">
        <v>63</v>
      </c>
      <c r="B18" s="13" t="s">
        <v>64</v>
      </c>
      <c r="C18" s="9" t="s">
        <v>65</v>
      </c>
      <c r="D18" s="10" t="s">
        <v>17</v>
      </c>
      <c r="E18" s="10" t="s">
        <v>32</v>
      </c>
      <c r="F18" s="11">
        <v>96.7</v>
      </c>
      <c r="G18" s="11">
        <f t="shared" si="0"/>
        <v>32.23</v>
      </c>
      <c r="H18" s="11">
        <v>73.8</v>
      </c>
      <c r="I18" s="11">
        <f t="shared" si="1"/>
        <v>36.9</v>
      </c>
      <c r="J18" s="17">
        <f t="shared" si="2"/>
        <v>69.13</v>
      </c>
      <c r="K18" s="18">
        <v>12</v>
      </c>
      <c r="L18" s="19" t="s">
        <v>19</v>
      </c>
      <c r="M18" s="20"/>
    </row>
    <row r="19" s="3" customFormat="1" ht="30" customHeight="1" spans="1:13">
      <c r="A19" s="9" t="s">
        <v>66</v>
      </c>
      <c r="B19" s="13" t="s">
        <v>67</v>
      </c>
      <c r="C19" s="9" t="s">
        <v>68</v>
      </c>
      <c r="D19" s="14" t="s">
        <v>17</v>
      </c>
      <c r="E19" s="14" t="s">
        <v>32</v>
      </c>
      <c r="F19" s="11">
        <v>94.9</v>
      </c>
      <c r="G19" s="11">
        <f t="shared" si="0"/>
        <v>31.63</v>
      </c>
      <c r="H19" s="11">
        <v>72.5</v>
      </c>
      <c r="I19" s="11">
        <f t="shared" si="1"/>
        <v>36.25</v>
      </c>
      <c r="J19" s="17">
        <f t="shared" si="2"/>
        <v>67.88</v>
      </c>
      <c r="K19" s="18">
        <v>13</v>
      </c>
      <c r="L19" s="19" t="s">
        <v>19</v>
      </c>
      <c r="M19" s="20"/>
    </row>
    <row r="20" s="3" customFormat="1" ht="30" customHeight="1" spans="1:13">
      <c r="A20" s="9" t="s">
        <v>69</v>
      </c>
      <c r="B20" s="10" t="s">
        <v>70</v>
      </c>
      <c r="C20" s="9" t="s">
        <v>71</v>
      </c>
      <c r="D20" s="10" t="s">
        <v>17</v>
      </c>
      <c r="E20" s="10" t="s">
        <v>72</v>
      </c>
      <c r="F20" s="11">
        <v>87.8</v>
      </c>
      <c r="G20" s="11">
        <f t="shared" si="0"/>
        <v>29.27</v>
      </c>
      <c r="H20" s="11">
        <v>73.9</v>
      </c>
      <c r="I20" s="11">
        <f t="shared" si="1"/>
        <v>36.95</v>
      </c>
      <c r="J20" s="17">
        <f t="shared" si="2"/>
        <v>66.22</v>
      </c>
      <c r="K20" s="18">
        <v>1</v>
      </c>
      <c r="L20" s="19" t="s">
        <v>19</v>
      </c>
      <c r="M20" s="20"/>
    </row>
    <row r="21" s="3" customFormat="1" ht="30" customHeight="1" spans="1:13">
      <c r="A21" s="9" t="s">
        <v>73</v>
      </c>
      <c r="B21" s="10" t="s">
        <v>74</v>
      </c>
      <c r="C21" s="9" t="s">
        <v>75</v>
      </c>
      <c r="D21" s="10" t="s">
        <v>17</v>
      </c>
      <c r="E21" s="10" t="s">
        <v>72</v>
      </c>
      <c r="F21" s="11">
        <v>77</v>
      </c>
      <c r="G21" s="11">
        <f t="shared" si="0"/>
        <v>25.67</v>
      </c>
      <c r="H21" s="11">
        <v>78.8</v>
      </c>
      <c r="I21" s="11">
        <f t="shared" si="1"/>
        <v>39.4</v>
      </c>
      <c r="J21" s="17">
        <f t="shared" si="2"/>
        <v>65.07</v>
      </c>
      <c r="K21" s="18">
        <v>2</v>
      </c>
      <c r="L21" s="19" t="s">
        <v>19</v>
      </c>
      <c r="M21" s="20"/>
    </row>
    <row r="22" s="3" customFormat="1" ht="30" customHeight="1" spans="1:13">
      <c r="A22" s="9" t="s">
        <v>76</v>
      </c>
      <c r="B22" s="10" t="s">
        <v>77</v>
      </c>
      <c r="C22" s="9" t="s">
        <v>78</v>
      </c>
      <c r="D22" s="10" t="s">
        <v>17</v>
      </c>
      <c r="E22" s="10" t="s">
        <v>72</v>
      </c>
      <c r="F22" s="11">
        <v>80.6</v>
      </c>
      <c r="G22" s="11">
        <f t="shared" si="0"/>
        <v>26.87</v>
      </c>
      <c r="H22" s="11">
        <v>71.4</v>
      </c>
      <c r="I22" s="11">
        <f t="shared" si="1"/>
        <v>35.7</v>
      </c>
      <c r="J22" s="17">
        <f t="shared" si="2"/>
        <v>62.57</v>
      </c>
      <c r="K22" s="18">
        <v>3</v>
      </c>
      <c r="L22" s="19" t="s">
        <v>19</v>
      </c>
      <c r="M22" s="20"/>
    </row>
    <row r="23" s="3" customFormat="1" ht="30" customHeight="1" spans="1:13">
      <c r="A23" s="9" t="s">
        <v>79</v>
      </c>
      <c r="B23" s="10" t="s">
        <v>80</v>
      </c>
      <c r="C23" s="9" t="s">
        <v>81</v>
      </c>
      <c r="D23" s="10" t="s">
        <v>17</v>
      </c>
      <c r="E23" s="10" t="s">
        <v>72</v>
      </c>
      <c r="F23" s="11">
        <v>65.8</v>
      </c>
      <c r="G23" s="11">
        <f t="shared" si="0"/>
        <v>21.93</v>
      </c>
      <c r="H23" s="11">
        <v>67.4</v>
      </c>
      <c r="I23" s="11">
        <f t="shared" si="1"/>
        <v>33.7</v>
      </c>
      <c r="J23" s="17">
        <f t="shared" si="2"/>
        <v>55.63</v>
      </c>
      <c r="K23" s="18">
        <v>4</v>
      </c>
      <c r="L23" s="19" t="s">
        <v>19</v>
      </c>
      <c r="M23" s="20"/>
    </row>
    <row r="24" s="3" customFormat="1" ht="30" customHeight="1" spans="1:13">
      <c r="A24" s="9" t="s">
        <v>82</v>
      </c>
      <c r="B24" s="10" t="s">
        <v>83</v>
      </c>
      <c r="C24" s="9" t="s">
        <v>84</v>
      </c>
      <c r="D24" s="10" t="s">
        <v>17</v>
      </c>
      <c r="E24" s="10" t="s">
        <v>72</v>
      </c>
      <c r="F24" s="11">
        <v>61.7</v>
      </c>
      <c r="G24" s="11">
        <f t="shared" si="0"/>
        <v>20.57</v>
      </c>
      <c r="H24" s="11">
        <v>68.7</v>
      </c>
      <c r="I24" s="11">
        <f t="shared" si="1"/>
        <v>34.35</v>
      </c>
      <c r="J24" s="17">
        <f t="shared" si="2"/>
        <v>54.92</v>
      </c>
      <c r="K24" s="18">
        <v>5</v>
      </c>
      <c r="L24" s="19" t="s">
        <v>19</v>
      </c>
      <c r="M24" s="20"/>
    </row>
    <row r="25" s="3" customFormat="1" ht="30" customHeight="1" spans="1:13">
      <c r="A25" s="9" t="s">
        <v>85</v>
      </c>
      <c r="B25" s="10" t="s">
        <v>86</v>
      </c>
      <c r="C25" s="9" t="s">
        <v>87</v>
      </c>
      <c r="D25" s="10" t="s">
        <v>17</v>
      </c>
      <c r="E25" s="10" t="s">
        <v>72</v>
      </c>
      <c r="F25" s="11">
        <v>71.7</v>
      </c>
      <c r="G25" s="11">
        <f t="shared" si="0"/>
        <v>23.9</v>
      </c>
      <c r="H25" s="11">
        <v>59.6</v>
      </c>
      <c r="I25" s="11">
        <f t="shared" si="1"/>
        <v>29.8</v>
      </c>
      <c r="J25" s="17">
        <f t="shared" si="2"/>
        <v>53.7</v>
      </c>
      <c r="K25" s="21" t="s">
        <v>26</v>
      </c>
      <c r="L25" s="21" t="s">
        <v>27</v>
      </c>
      <c r="M25" s="22" t="s">
        <v>88</v>
      </c>
    </row>
    <row r="26" s="3" customFormat="1" ht="30" customHeight="1" spans="1:13">
      <c r="A26" s="9" t="s">
        <v>89</v>
      </c>
      <c r="B26" s="10" t="s">
        <v>90</v>
      </c>
      <c r="C26" s="9" t="s">
        <v>91</v>
      </c>
      <c r="D26" s="10" t="s">
        <v>17</v>
      </c>
      <c r="E26" s="10" t="s">
        <v>72</v>
      </c>
      <c r="F26" s="11">
        <v>66.8</v>
      </c>
      <c r="G26" s="11">
        <f t="shared" si="0"/>
        <v>22.27</v>
      </c>
      <c r="H26" s="11">
        <v>62.7</v>
      </c>
      <c r="I26" s="11">
        <f t="shared" si="1"/>
        <v>31.35</v>
      </c>
      <c r="J26" s="17">
        <f t="shared" si="2"/>
        <v>53.62</v>
      </c>
      <c r="K26" s="18">
        <v>6</v>
      </c>
      <c r="L26" s="19" t="s">
        <v>19</v>
      </c>
      <c r="M26" s="20"/>
    </row>
  </sheetData>
  <autoFilter ref="C3:M26">
    <extLst/>
  </autoFilter>
  <sortState ref="A2:O24">
    <sortCondition ref="E2:E24"/>
    <sortCondition ref="J2:J24" descending="1"/>
  </sortState>
  <mergeCells count="1">
    <mergeCell ref="A1:M1"/>
  </mergeCells>
  <pageMargins left="0.432638888888889" right="0.118055555555556" top="0.393055555555556" bottom="0.550694444444444" header="0.236111111111111" footer="0.0784722222222222"/>
  <pageSetup paperSize="9" scale="81"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temp</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2023-11-29T06:05:00Z</dcterms:created>
  <dcterms:modified xsi:type="dcterms:W3CDTF">2024-12-23T10:11:25Z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F64C51E539B745E4B2462E9B802898F2</vt:lpwstr>
  </property>
  <property fmtid="{D5CDD505-2E9C-101B-9397-08002B2CF9AE}" pid="3" name="KSOProductBuildVer">
    <vt:lpwstr>2052-11.8.2.10154</vt:lpwstr>
  </property>
  <property fmtid="{D5CDD505-2E9C-101B-9397-08002B2CF9AE}" pid="4" name="KSOReadingLayout">
    <vt:bool>true</vt:bool>
  </property>
</Properties>
</file>