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<sst xmlns="http://schemas.openxmlformats.org/spreadsheetml/2006/main" count="99" uniqueCount="55">
  <si>
    <t>贵州省人大常委会办公厅直属事业单位2024年公开招聘
工作人员面试成绩、总成绩及体检人员名单</t>
  </si>
  <si>
    <t>岗位</t>
  </si>
  <si>
    <t>排名</t>
  </si>
  <si>
    <t>姓名</t>
  </si>
  <si>
    <t>准考证号</t>
  </si>
  <si>
    <t>笔试
百分制成绩</t>
  </si>
  <si>
    <t>笔试折算成绩（60%）</t>
  </si>
  <si>
    <t>面试成绩</t>
  </si>
  <si>
    <t>面试折算成绩（40%）</t>
  </si>
  <si>
    <t>总成绩</t>
  </si>
  <si>
    <t>是否进入体检</t>
  </si>
  <si>
    <t>备注</t>
  </si>
  <si>
    <t>立法服务岗22828550101</t>
  </si>
  <si>
    <t>张琪</t>
  </si>
  <si>
    <t>1152281400614</t>
  </si>
  <si>
    <t>72</t>
  </si>
  <si>
    <t>是</t>
  </si>
  <si>
    <t>范倩</t>
  </si>
  <si>
    <t>1152281400726</t>
  </si>
  <si>
    <t>71</t>
  </si>
  <si>
    <t>尹宇寒</t>
  </si>
  <si>
    <t>1152281404916</t>
  </si>
  <si>
    <t>70</t>
  </si>
  <si>
    <t>否</t>
  </si>
  <si>
    <t>蔡远静</t>
  </si>
  <si>
    <t>1152281402121</t>
  </si>
  <si>
    <t>71.5</t>
  </si>
  <si>
    <t>黄瑶</t>
  </si>
  <si>
    <t>1152281402516</t>
  </si>
  <si>
    <t>70.5</t>
  </si>
  <si>
    <t>面试
缺考</t>
  </si>
  <si>
    <t>罗婧</t>
  </si>
  <si>
    <t>1152281403603</t>
  </si>
  <si>
    <t>69.17</t>
  </si>
  <si>
    <t>立法服务岗22828550102</t>
  </si>
  <si>
    <t>谢宏</t>
  </si>
  <si>
    <t>1152281403219</t>
  </si>
  <si>
    <t>张荠丹</t>
  </si>
  <si>
    <t>1152281404828</t>
  </si>
  <si>
    <t>68.33</t>
  </si>
  <si>
    <t>陈厚桦</t>
  </si>
  <si>
    <t>1152281403323</t>
  </si>
  <si>
    <t>66</t>
  </si>
  <si>
    <t>甘钦云</t>
  </si>
  <si>
    <t>1152281403926</t>
  </si>
  <si>
    <t>67.5</t>
  </si>
  <si>
    <t>王晓丹</t>
  </si>
  <si>
    <t>1152281404111</t>
  </si>
  <si>
    <t>66.33</t>
  </si>
  <si>
    <t>杨茜</t>
  </si>
  <si>
    <t>1152281403717</t>
  </si>
  <si>
    <t>张唯</t>
  </si>
  <si>
    <t>1152281404903</t>
  </si>
  <si>
    <t>67.33</t>
  </si>
  <si>
    <t>综合管理岗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</si>
</sst>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黑体"/>
      <family val="0"/>
    </font>
    <font>
      <sz val="12"/>
      <name val="Times New Roman"/>
      <family val="0"/>
    </font>
    <font>
      <sz val="11"/>
      <color indexed="8"/>
      <name val="宋体"/>
      <family val="0"/>
    </font>
    <font>
      <sz val="18"/>
      <name val="方正小标宋_GBK"/>
      <family val="4"/>
    </font>
    <font>
      <sz val="10"/>
      <name val="楷体_GB2312"/>
      <family val="0"/>
    </font>
    <font>
      <sz val="10"/>
      <name val="仿宋_GB2312"/>
      <family val="0"/>
    </font>
    <font>
      <sz val="10"/>
      <color indexed="8"/>
      <name val="仿宋_GB2312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42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28" fillId="12" borderId="0" applyNumberFormat="0" applyBorder="0" applyAlignment="0" applyProtection="0"/>
    <xf numFmtId="44" fontId="0" fillId="0" borderId="0" applyFont="0" applyFill="0" applyBorder="0" applyAlignment="0" applyProtection="0"/>
    <xf numFmtId="0" fontId="28" fillId="13" borderId="0" applyNumberFormat="0" applyBorder="0" applyAlignment="0" applyProtection="0"/>
    <xf numFmtId="0" fontId="37" fillId="14" borderId="4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4" applyNumberFormat="0" applyAlignment="0" applyProtection="0"/>
    <xf numFmtId="0" fontId="40" fillId="14" borderId="5" applyNumberFormat="0" applyAlignment="0" applyProtection="0"/>
    <xf numFmtId="0" fontId="41" fillId="19" borderId="6" applyNumberFormat="0" applyAlignment="0" applyProtection="0"/>
    <xf numFmtId="0" fontId="42" fillId="0" borderId="7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43" fillId="22" borderId="8" applyNumberFormat="0" applyFont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6" fillId="25" borderId="0" applyNumberFormat="0" applyBorder="0" applyAlignment="0" applyProtection="0"/>
    <xf numFmtId="0" fontId="28" fillId="26" borderId="0" applyNumberFormat="0" applyBorder="0" applyAlignment="0" applyProtection="0"/>
    <xf numFmtId="0" fontId="47" fillId="27" borderId="0" applyNumberFormat="0" applyBorder="0" applyAlignment="0" applyProtection="0"/>
    <xf numFmtId="0" fontId="2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28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76" fontId="8" fillId="0" borderId="9" xfId="0" applyNumberFormat="1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>
      <alignment horizontal="center" vertical="center" wrapText="1"/>
    </xf>
    <xf numFmtId="0" fontId="9" fillId="0" borderId="9" xfId="0" applyNumberFormat="1" applyFont="1" applyFill="1" applyBorder="1" applyAlignment="1" quotePrefix="1">
      <alignment horizontal="center" vertical="center" wrapText="1"/>
    </xf>
    <xf numFmtId="0" fontId="5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SheetLayoutView="100" workbookViewId="0" topLeftCell="A1">
      <selection activeCell="O11" sqref="O11"/>
    </sheetView>
  </sheetViews>
  <sheetFormatPr defaultColWidth="9.00390625" defaultRowHeight="14.25"/>
  <cols>
    <col min="1" max="1" width="10.625" style="0" customWidth="1"/>
    <col min="2" max="2" width="4.00390625" style="0" customWidth="1"/>
    <col min="3" max="3" width="6.25390625" style="0" customWidth="1"/>
    <col min="4" max="4" width="12.875" style="0" customWidth="1"/>
    <col min="5" max="5" width="9.75390625" style="0" customWidth="1"/>
    <col min="6" max="6" width="9.375" style="0" customWidth="1"/>
    <col min="7" max="7" width="7.75390625" style="0" customWidth="1"/>
    <col min="8" max="8" width="8.75390625" style="0" customWidth="1"/>
    <col min="9" max="9" width="6.625" style="0" customWidth="1"/>
    <col min="10" max="10" width="8.00390625" style="0" customWidth="1"/>
    <col min="11" max="11" width="5.625" style="0" customWidth="1"/>
  </cols>
  <sheetData>
    <row r="1" spans="1:11" ht="96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42" customHeight="1">
      <c r="A2" s="9" t="s">
        <v>1</v>
      </c>
      <c r="B2" s="9" t="s">
        <v>2</v>
      </c>
      <c r="C2" s="9" t="s">
        <v>3</v>
      </c>
      <c r="D2" s="9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9" t="s">
        <v>9</v>
      </c>
      <c r="J2" s="16" t="s">
        <v>10</v>
      </c>
      <c r="K2" s="16" t="s">
        <v>11</v>
      </c>
    </row>
    <row r="3" spans="1:11" ht="39" customHeight="1">
      <c r="A3" s="10" t="s">
        <v>12</v>
      </c>
      <c r="B3" s="11">
        <v>1</v>
      </c>
      <c r="C3" s="12" t="s">
        <v>13</v>
      </c>
      <c r="D3" s="12" t="s">
        <v>14</v>
      </c>
      <c r="E3" s="17" t="s">
        <v>15</v>
      </c>
      <c r="F3" s="18">
        <f aca="true" t="shared" si="0" ref="F3:F8">E3*0.6</f>
        <v>43.199999999999996</v>
      </c>
      <c r="G3" s="18">
        <v>81.2</v>
      </c>
      <c r="H3" s="18">
        <f aca="true" t="shared" si="1" ref="H3:H8">G3*0.4</f>
        <v>32.480000000000004</v>
      </c>
      <c r="I3" s="18">
        <f aca="true" t="shared" si="2" ref="I3:I8">F3+H3</f>
        <v>75.68</v>
      </c>
      <c r="J3" s="19" t="s">
        <v>16</v>
      </c>
      <c r="K3" s="20"/>
    </row>
    <row r="4" spans="1:11" ht="39" customHeight="1">
      <c r="A4" s="10"/>
      <c r="B4" s="11">
        <v>2</v>
      </c>
      <c r="C4" s="12" t="s">
        <v>17</v>
      </c>
      <c r="D4" s="12" t="s">
        <v>18</v>
      </c>
      <c r="E4" s="12" t="s">
        <v>19</v>
      </c>
      <c r="F4" s="18">
        <f t="shared" si="0"/>
        <v>42.6</v>
      </c>
      <c r="G4" s="18">
        <v>79.8</v>
      </c>
      <c r="H4" s="18">
        <f t="shared" si="1"/>
        <v>31.92</v>
      </c>
      <c r="I4" s="18">
        <f t="shared" si="2"/>
        <v>74.52000000000001</v>
      </c>
      <c r="J4" s="19" t="s">
        <v>16</v>
      </c>
      <c r="K4" s="20"/>
    </row>
    <row r="5" spans="1:11" ht="39" customHeight="1">
      <c r="A5" s="10"/>
      <c r="B5" s="11">
        <v>3</v>
      </c>
      <c r="C5" s="12" t="s">
        <v>20</v>
      </c>
      <c r="D5" s="12" t="s">
        <v>21</v>
      </c>
      <c r="E5" s="12" t="s">
        <v>22</v>
      </c>
      <c r="F5" s="18">
        <f t="shared" si="0"/>
        <v>42</v>
      </c>
      <c r="G5" s="18">
        <v>81</v>
      </c>
      <c r="H5" s="18">
        <f t="shared" si="1"/>
        <v>32.4</v>
      </c>
      <c r="I5" s="18">
        <f t="shared" si="2"/>
        <v>74.4</v>
      </c>
      <c r="J5" s="19" t="s">
        <v>23</v>
      </c>
      <c r="K5" s="20"/>
    </row>
    <row r="6" spans="1:11" ht="39" customHeight="1">
      <c r="A6" s="10"/>
      <c r="B6" s="11">
        <v>4</v>
      </c>
      <c r="C6" s="12" t="s">
        <v>24</v>
      </c>
      <c r="D6" s="12" t="s">
        <v>25</v>
      </c>
      <c r="E6" s="12" t="s">
        <v>26</v>
      </c>
      <c r="F6" s="18">
        <f t="shared" si="0"/>
        <v>42.9</v>
      </c>
      <c r="G6" s="18">
        <v>74</v>
      </c>
      <c r="H6" s="18">
        <f t="shared" si="1"/>
        <v>29.6</v>
      </c>
      <c r="I6" s="18">
        <f t="shared" si="2"/>
        <v>72.5</v>
      </c>
      <c r="J6" s="19" t="s">
        <v>23</v>
      </c>
      <c r="K6" s="20"/>
    </row>
    <row r="7" spans="1:11" ht="39" customHeight="1">
      <c r="A7" s="10"/>
      <c r="B7" s="11">
        <v>5</v>
      </c>
      <c r="C7" s="12" t="s">
        <v>27</v>
      </c>
      <c r="D7" s="12" t="s">
        <v>28</v>
      </c>
      <c r="E7" s="12" t="s">
        <v>29</v>
      </c>
      <c r="F7" s="18">
        <f t="shared" si="0"/>
        <v>42.3</v>
      </c>
      <c r="G7" s="18">
        <v>0</v>
      </c>
      <c r="H7" s="18">
        <f t="shared" si="1"/>
        <v>0</v>
      </c>
      <c r="I7" s="18">
        <f t="shared" si="2"/>
        <v>42.3</v>
      </c>
      <c r="J7" s="19" t="s">
        <v>23</v>
      </c>
      <c r="K7" s="21" t="s">
        <v>30</v>
      </c>
    </row>
    <row r="8" spans="1:11" ht="39" customHeight="1">
      <c r="A8" s="10"/>
      <c r="B8" s="11">
        <v>6</v>
      </c>
      <c r="C8" s="12" t="s">
        <v>31</v>
      </c>
      <c r="D8" s="12" t="s">
        <v>32</v>
      </c>
      <c r="E8" s="12" t="s">
        <v>33</v>
      </c>
      <c r="F8" s="18">
        <f t="shared" si="0"/>
        <v>41.502</v>
      </c>
      <c r="G8" s="18">
        <v>0</v>
      </c>
      <c r="H8" s="18">
        <f t="shared" si="1"/>
        <v>0</v>
      </c>
      <c r="I8" s="18">
        <f t="shared" si="2"/>
        <v>41.502</v>
      </c>
      <c r="J8" s="19" t="s">
        <v>23</v>
      </c>
      <c r="K8" s="21" t="s">
        <v>30</v>
      </c>
    </row>
    <row r="9" spans="1:11" ht="39" customHeight="1">
      <c r="A9" s="13" t="s">
        <v>34</v>
      </c>
      <c r="B9" s="11">
        <v>1</v>
      </c>
      <c r="C9" s="12" t="s">
        <v>35</v>
      </c>
      <c r="D9" s="12" t="s">
        <v>36</v>
      </c>
      <c r="E9" s="18">
        <v>70.17</v>
      </c>
      <c r="F9" s="18">
        <f aca="true" t="shared" si="3" ref="F9:F15">E9*0.6</f>
        <v>42.102</v>
      </c>
      <c r="G9" s="18">
        <v>84.8</v>
      </c>
      <c r="H9" s="18">
        <f aca="true" t="shared" si="4" ref="H9:H15">G9*0.4</f>
        <v>33.92</v>
      </c>
      <c r="I9" s="18">
        <f aca="true" t="shared" si="5" ref="I9:I15">F9+H9</f>
        <v>76.02199999999999</v>
      </c>
      <c r="J9" s="19" t="s">
        <v>16</v>
      </c>
      <c r="K9" s="20"/>
    </row>
    <row r="10" spans="1:11" ht="39" customHeight="1">
      <c r="A10" s="14"/>
      <c r="B10" s="11">
        <v>2</v>
      </c>
      <c r="C10" s="12" t="s">
        <v>37</v>
      </c>
      <c r="D10" s="12" t="s">
        <v>38</v>
      </c>
      <c r="E10" s="12" t="s">
        <v>39</v>
      </c>
      <c r="F10" s="18">
        <f t="shared" si="3"/>
        <v>40.998</v>
      </c>
      <c r="G10" s="18">
        <v>83.6</v>
      </c>
      <c r="H10" s="18">
        <f t="shared" si="4"/>
        <v>33.44</v>
      </c>
      <c r="I10" s="18">
        <f t="shared" si="5"/>
        <v>74.43799999999999</v>
      </c>
      <c r="J10" s="19" t="s">
        <v>16</v>
      </c>
      <c r="K10" s="20"/>
    </row>
    <row r="11" spans="1:11" ht="39" customHeight="1">
      <c r="A11" s="14"/>
      <c r="B11" s="11">
        <v>3</v>
      </c>
      <c r="C11" s="12" t="s">
        <v>40</v>
      </c>
      <c r="D11" s="22" t="s">
        <v>41</v>
      </c>
      <c r="E11" s="12" t="s">
        <v>42</v>
      </c>
      <c r="F11" s="18">
        <f t="shared" si="3"/>
        <v>39.6</v>
      </c>
      <c r="G11" s="18">
        <v>84.4</v>
      </c>
      <c r="H11" s="18">
        <f t="shared" si="4"/>
        <v>33.760000000000005</v>
      </c>
      <c r="I11" s="18">
        <f t="shared" si="5"/>
        <v>73.36000000000001</v>
      </c>
      <c r="J11" s="19" t="s">
        <v>23</v>
      </c>
      <c r="K11" s="20"/>
    </row>
    <row r="12" spans="1:11" ht="39" customHeight="1">
      <c r="A12" s="14"/>
      <c r="B12" s="11">
        <v>4</v>
      </c>
      <c r="C12" s="12" t="s">
        <v>43</v>
      </c>
      <c r="D12" s="12" t="s">
        <v>44</v>
      </c>
      <c r="E12" s="12" t="s">
        <v>45</v>
      </c>
      <c r="F12" s="18">
        <f t="shared" si="3"/>
        <v>40.5</v>
      </c>
      <c r="G12" s="18">
        <v>78</v>
      </c>
      <c r="H12" s="18">
        <f t="shared" si="4"/>
        <v>31.200000000000003</v>
      </c>
      <c r="I12" s="18">
        <f t="shared" si="5"/>
        <v>71.7</v>
      </c>
      <c r="J12" s="19" t="s">
        <v>23</v>
      </c>
      <c r="K12" s="20"/>
    </row>
    <row r="13" spans="1:11" ht="39" customHeight="1">
      <c r="A13" s="14"/>
      <c r="B13" s="11">
        <v>5</v>
      </c>
      <c r="C13" s="12" t="s">
        <v>46</v>
      </c>
      <c r="D13" s="12" t="s">
        <v>47</v>
      </c>
      <c r="E13" s="12" t="s">
        <v>48</v>
      </c>
      <c r="F13" s="18">
        <f t="shared" si="3"/>
        <v>39.797999999999995</v>
      </c>
      <c r="G13" s="18">
        <v>79.2</v>
      </c>
      <c r="H13" s="18">
        <f t="shared" si="4"/>
        <v>31.680000000000003</v>
      </c>
      <c r="I13" s="18">
        <f t="shared" si="5"/>
        <v>71.478</v>
      </c>
      <c r="J13" s="19" t="s">
        <v>23</v>
      </c>
      <c r="K13" s="20"/>
    </row>
    <row r="14" spans="1:11" ht="39" customHeight="1">
      <c r="A14" s="14"/>
      <c r="B14" s="11">
        <v>6</v>
      </c>
      <c r="C14" s="12" t="s">
        <v>49</v>
      </c>
      <c r="D14" s="22" t="s">
        <v>50</v>
      </c>
      <c r="E14" s="12" t="s">
        <v>42</v>
      </c>
      <c r="F14" s="18">
        <f t="shared" si="3"/>
        <v>39.6</v>
      </c>
      <c r="G14" s="18">
        <v>78.6</v>
      </c>
      <c r="H14" s="18">
        <f t="shared" si="4"/>
        <v>31.439999999999998</v>
      </c>
      <c r="I14" s="18">
        <f t="shared" si="5"/>
        <v>71.03999999999999</v>
      </c>
      <c r="J14" s="19" t="s">
        <v>23</v>
      </c>
      <c r="K14" s="20"/>
    </row>
    <row r="15" spans="1:11" ht="31.5" customHeight="1">
      <c r="A15" s="15"/>
      <c r="B15" s="11">
        <v>7</v>
      </c>
      <c r="C15" s="12" t="s">
        <v>51</v>
      </c>
      <c r="D15" s="12" t="s">
        <v>52</v>
      </c>
      <c r="E15" s="12" t="s">
        <v>53</v>
      </c>
      <c r="F15" s="18">
        <f t="shared" si="3"/>
        <v>40.397999999999996</v>
      </c>
      <c r="G15" s="18">
        <v>75.2</v>
      </c>
      <c r="H15" s="18">
        <f t="shared" si="4"/>
        <v>30.080000000000002</v>
      </c>
      <c r="I15" s="18">
        <f t="shared" si="5"/>
        <v>70.478</v>
      </c>
      <c r="J15" s="19" t="s">
        <v>23</v>
      </c>
      <c r="K15" s="20"/>
    </row>
  </sheetData>
  <sheetProtection/>
  <mergeCells count="3">
    <mergeCell ref="A1:K1"/>
    <mergeCell ref="A3:A8"/>
    <mergeCell ref="A9:A15"/>
  </mergeCells>
  <printOptions/>
  <pageMargins left="0.3576388888888889" right="0.35763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zoomScaleSheetLayoutView="100" workbookViewId="0" topLeftCell="A1">
      <selection activeCell="A1" sqref="A1:I8"/>
    </sheetView>
  </sheetViews>
  <sheetFormatPr defaultColWidth="9.00390625" defaultRowHeight="14.25"/>
  <sheetData>
    <row r="1" spans="1:11" ht="36">
      <c r="A1" s="1" t="s">
        <v>1</v>
      </c>
      <c r="B1" s="1" t="s">
        <v>2</v>
      </c>
      <c r="C1" s="1" t="s">
        <v>3</v>
      </c>
      <c r="D1" s="1" t="s">
        <v>4</v>
      </c>
      <c r="E1" s="5" t="s">
        <v>5</v>
      </c>
      <c r="F1" s="5" t="s">
        <v>6</v>
      </c>
      <c r="G1" s="5" t="s">
        <v>7</v>
      </c>
      <c r="H1" s="5" t="s">
        <v>8</v>
      </c>
      <c r="I1" s="1" t="s">
        <v>9</v>
      </c>
      <c r="J1" s="1" t="s">
        <v>10</v>
      </c>
      <c r="K1" s="7" t="s">
        <v>11</v>
      </c>
    </row>
    <row r="2" spans="1:9" ht="27">
      <c r="A2" s="2" t="s">
        <v>54</v>
      </c>
      <c r="B2" s="3"/>
      <c r="C2" s="4" t="s">
        <v>35</v>
      </c>
      <c r="D2" s="4" t="s">
        <v>36</v>
      </c>
      <c r="E2" s="6">
        <v>70.17</v>
      </c>
      <c r="F2" s="6">
        <f aca="true" t="shared" si="0" ref="F2:F8">E2*0.6</f>
        <v>42.102</v>
      </c>
      <c r="G2" s="6">
        <v>84.8</v>
      </c>
      <c r="H2" s="6">
        <f aca="true" t="shared" si="1" ref="H2:H8">G2*0.4</f>
        <v>33.92</v>
      </c>
      <c r="I2" s="6">
        <f aca="true" t="shared" si="2" ref="I2:I8">F2+H2</f>
        <v>76.02199999999999</v>
      </c>
    </row>
    <row r="3" spans="1:9" ht="27">
      <c r="A3" s="2"/>
      <c r="B3" s="3"/>
      <c r="C3" s="4" t="s">
        <v>37</v>
      </c>
      <c r="D3" s="4" t="s">
        <v>38</v>
      </c>
      <c r="E3" s="4" t="s">
        <v>39</v>
      </c>
      <c r="F3" s="6">
        <f t="shared" si="0"/>
        <v>40.998</v>
      </c>
      <c r="G3" s="6">
        <v>83.6</v>
      </c>
      <c r="H3" s="6">
        <f t="shared" si="1"/>
        <v>33.44</v>
      </c>
      <c r="I3" s="6">
        <f t="shared" si="2"/>
        <v>74.43799999999999</v>
      </c>
    </row>
    <row r="4" spans="1:9" ht="27">
      <c r="A4" s="2"/>
      <c r="B4" s="3"/>
      <c r="C4" s="4" t="s">
        <v>40</v>
      </c>
      <c r="D4" s="23" t="s">
        <v>41</v>
      </c>
      <c r="E4" s="4" t="s">
        <v>42</v>
      </c>
      <c r="F4" s="6">
        <f t="shared" si="0"/>
        <v>39.6</v>
      </c>
      <c r="G4" s="6">
        <v>84.4</v>
      </c>
      <c r="H4" s="6">
        <f t="shared" si="1"/>
        <v>33.760000000000005</v>
      </c>
      <c r="I4" s="6">
        <f t="shared" si="2"/>
        <v>73.36000000000001</v>
      </c>
    </row>
    <row r="5" spans="1:9" ht="27">
      <c r="A5" s="2"/>
      <c r="B5" s="3"/>
      <c r="C5" s="4" t="s">
        <v>43</v>
      </c>
      <c r="D5" s="4" t="s">
        <v>44</v>
      </c>
      <c r="E5" s="4" t="s">
        <v>45</v>
      </c>
      <c r="F5" s="6">
        <f t="shared" si="0"/>
        <v>40.5</v>
      </c>
      <c r="G5" s="6">
        <v>78</v>
      </c>
      <c r="H5" s="6">
        <f t="shared" si="1"/>
        <v>31.200000000000003</v>
      </c>
      <c r="I5" s="6">
        <f t="shared" si="2"/>
        <v>71.7</v>
      </c>
    </row>
    <row r="6" spans="1:9" ht="27">
      <c r="A6" s="2"/>
      <c r="B6" s="3"/>
      <c r="C6" s="4" t="s">
        <v>46</v>
      </c>
      <c r="D6" s="4" t="s">
        <v>47</v>
      </c>
      <c r="E6" s="4" t="s">
        <v>48</v>
      </c>
      <c r="F6" s="6">
        <f t="shared" si="0"/>
        <v>39.797999999999995</v>
      </c>
      <c r="G6" s="6">
        <v>79.2</v>
      </c>
      <c r="H6" s="6">
        <f t="shared" si="1"/>
        <v>31.680000000000003</v>
      </c>
      <c r="I6" s="6">
        <f t="shared" si="2"/>
        <v>71.478</v>
      </c>
    </row>
    <row r="7" spans="1:9" ht="27">
      <c r="A7" s="2"/>
      <c r="B7" s="3"/>
      <c r="C7" s="4" t="s">
        <v>49</v>
      </c>
      <c r="D7" s="23" t="s">
        <v>50</v>
      </c>
      <c r="E7" s="4" t="s">
        <v>42</v>
      </c>
      <c r="F7" s="6">
        <f t="shared" si="0"/>
        <v>39.6</v>
      </c>
      <c r="G7" s="6">
        <v>78.6</v>
      </c>
      <c r="H7" s="6">
        <f t="shared" si="1"/>
        <v>31.439999999999998</v>
      </c>
      <c r="I7" s="6">
        <f t="shared" si="2"/>
        <v>71.03999999999999</v>
      </c>
    </row>
    <row r="8" spans="1:9" ht="27">
      <c r="A8" s="2"/>
      <c r="B8" s="3"/>
      <c r="C8" s="4" t="s">
        <v>51</v>
      </c>
      <c r="D8" s="4" t="s">
        <v>52</v>
      </c>
      <c r="E8" s="4" t="s">
        <v>53</v>
      </c>
      <c r="F8" s="6">
        <f t="shared" si="0"/>
        <v>40.397999999999996</v>
      </c>
      <c r="G8" s="6">
        <v>75.2</v>
      </c>
      <c r="H8" s="6">
        <f t="shared" si="1"/>
        <v>30.080000000000002</v>
      </c>
      <c r="I8" s="6">
        <f t="shared" si="2"/>
        <v>70.478</v>
      </c>
    </row>
  </sheetData>
  <sheetProtection/>
  <mergeCells count="1">
    <mergeCell ref="A2:A8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先瘦20斤再说</cp:lastModifiedBy>
  <dcterms:created xsi:type="dcterms:W3CDTF">2023-02-21T10:53:24Z</dcterms:created>
  <dcterms:modified xsi:type="dcterms:W3CDTF">2024-06-06T08:51:46Z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