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0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<sst xmlns="http://schemas.openxmlformats.org/spreadsheetml/2006/main" count="82" uniqueCount="48">
  <si>
    <t>附件</t>
  </si>
  <si>
    <t>铜仁市2023年“千名英才·智汇铜仁”国有企业引才（碧江岗位）考试总成绩（含排名）及签约人员名单</t>
  </si>
  <si>
    <t>填表单位：  碧江区金融和国有资产发展中心                                                                                          填表时间：2023年11月20日</t>
  </si>
  <si>
    <t>序号</t>
  </si>
  <si>
    <t>姓名</t>
  </si>
  <si>
    <t>引才单位名称</t>
  </si>
  <si>
    <t>引才单位代码</t>
  </si>
  <si>
    <t>岗位代码</t>
  </si>
  <si>
    <t>岗位名称</t>
  </si>
  <si>
    <t>计划数</t>
  </si>
  <si>
    <t>笔试成绩</t>
  </si>
  <si>
    <t>笔试成绩×50%</t>
  </si>
  <si>
    <t>面试成绩</t>
  </si>
  <si>
    <t>面试成绩×50%</t>
  </si>
  <si>
    <t>面试成绩合格分数线</t>
  </si>
  <si>
    <t>考试总成绩</t>
  </si>
  <si>
    <t>考试总成绩排名</t>
  </si>
  <si>
    <t>是否签约对象</t>
  </si>
  <si>
    <t>备注</t>
  </si>
  <si>
    <t>何妮韵</t>
  </si>
  <si>
    <t xml:space="preserve">铜仁市财信资产运营管理（集团）有限公司     </t>
  </si>
  <si>
    <t>GQ11</t>
  </si>
  <si>
    <t>21</t>
  </si>
  <si>
    <t>管理岗（负责典当业务）</t>
  </si>
  <si>
    <t>是</t>
  </si>
  <si>
    <t>杨燕</t>
  </si>
  <si>
    <t>否</t>
  </si>
  <si>
    <t>晏世鑫</t>
  </si>
  <si>
    <t>孟怡</t>
  </si>
  <si>
    <t>管理岗（负责小额贷款业务）</t>
  </si>
  <si>
    <t>覃芬</t>
  </si>
  <si>
    <t>王银燕</t>
  </si>
  <si>
    <t>许世豪</t>
  </si>
  <si>
    <t>铜仁市山水城乡建设投资发展集团有限公司</t>
  </si>
  <si>
    <t>GQ12</t>
  </si>
  <si>
    <t>测绘岗</t>
  </si>
  <si>
    <t>任雄伟</t>
  </si>
  <si>
    <t>骆作锐</t>
  </si>
  <si>
    <t>贵州省万物智联大数据产业有限公司</t>
  </si>
  <si>
    <t>GQ08</t>
  </si>
  <si>
    <t>大数据研发
专员</t>
  </si>
  <si>
    <t>何佳宇</t>
  </si>
  <si>
    <t>兰敏露</t>
  </si>
  <si>
    <t>贵州山茶产业综合开发有限公司</t>
  </si>
  <si>
    <t>GQ09</t>
  </si>
  <si>
    <t>会计</t>
  </si>
  <si>
    <t>刘慧</t>
  </si>
  <si>
    <t>自愿放弃面试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</si>
</sst>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sz val="20"/>
      <name val="仿宋_GB2312"/>
      <family val="3"/>
    </font>
    <font>
      <sz val="12"/>
      <name val="黑体"/>
      <family val="3"/>
    </font>
    <font>
      <sz val="12"/>
      <name val="Times New Roman"/>
      <family val="1"/>
    </font>
    <font>
      <sz val="12"/>
      <color indexed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0" fillId="0" borderId="0" applyFill="0" applyBorder="0" applyAlignment="0" applyProtection="0"/>
    <xf numFmtId="44" fontId="10" fillId="0" borderId="0" applyFill="0" applyBorder="0" applyAlignment="0" applyProtection="0"/>
    <xf numFmtId="9" fontId="10" fillId="0" borderId="0" applyFill="0" applyBorder="0" applyAlignment="0" applyProtection="0"/>
    <xf numFmtId="41" fontId="10" fillId="0" borderId="0" applyFill="0" applyBorder="0" applyAlignment="0" applyProtection="0"/>
    <xf numFmtId="42" fontId="1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76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 wrapText="1"/>
      <protection/>
    </xf>
    <xf numFmtId="0" fontId="8" fillId="0" borderId="9" xfId="0" applyFont="1" applyBorder="1" applyAlignment="1" applyProtection="1">
      <alignment vertical="center" wrapText="1"/>
      <protection/>
    </xf>
    <xf numFmtId="176" fontId="0" fillId="0" borderId="9" xfId="0" applyNumberFormat="1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="85" zoomScaleNormal="85" zoomScaleSheetLayoutView="100" workbookViewId="0" topLeftCell="A4">
      <selection activeCell="K26" sqref="K26"/>
    </sheetView>
  </sheetViews>
  <sheetFormatPr defaultColWidth="7.75390625" defaultRowHeight="14.25"/>
  <cols>
    <col min="1" max="1" width="5.75390625" style="5" customWidth="1"/>
    <col min="2" max="2" width="9.75390625" style="6" customWidth="1"/>
    <col min="3" max="3" width="27.125" style="5" customWidth="1"/>
    <col min="4" max="4" width="8.50390625" style="5" customWidth="1"/>
    <col min="5" max="5" width="6.625" style="5" customWidth="1"/>
    <col min="6" max="6" width="33.875" style="5" customWidth="1"/>
    <col min="7" max="7" width="7.75390625" style="5" customWidth="1"/>
    <col min="8" max="8" width="10.75390625" style="5" customWidth="1"/>
    <col min="9" max="9" width="13.125" style="7" customWidth="1"/>
    <col min="10" max="10" width="10.50390625" style="7" customWidth="1"/>
    <col min="11" max="11" width="14.00390625" style="7" customWidth="1"/>
    <col min="12" max="12" width="12.25390625" style="7" customWidth="1"/>
    <col min="13" max="13" width="11.50390625" style="5" customWidth="1"/>
    <col min="14" max="14" width="10.875" style="5" customWidth="1"/>
    <col min="15" max="15" width="9.00390625" style="5" customWidth="1"/>
    <col min="16" max="16" width="15.25390625" style="5" customWidth="1"/>
    <col min="17" max="232" width="7.75390625" style="8" customWidth="1"/>
    <col min="233" max="16384" width="7.75390625" style="8" customWidth="1"/>
  </cols>
  <sheetData>
    <row r="1" ht="14.25">
      <c r="A1" s="5" t="s">
        <v>0</v>
      </c>
    </row>
    <row r="2" spans="1:16" ht="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8.5" customHeight="1">
      <c r="A3" s="10" t="s">
        <v>2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1" customFormat="1" ht="45.7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4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14" t="s">
        <v>15</v>
      </c>
      <c r="N4" s="14" t="s">
        <v>16</v>
      </c>
      <c r="O4" s="14" t="s">
        <v>17</v>
      </c>
      <c r="P4" s="13" t="s">
        <v>18</v>
      </c>
    </row>
    <row r="5" spans="1:16" s="2" customFormat="1" ht="39.75" customHeight="1">
      <c r="A5" s="15">
        <v>1</v>
      </c>
      <c r="B5" s="15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5">
        <v>1</v>
      </c>
      <c r="H5" s="16">
        <v>71.02</v>
      </c>
      <c r="I5" s="21">
        <f>H5*0.5</f>
        <v>35.51</v>
      </c>
      <c r="J5" s="21">
        <v>88.4</v>
      </c>
      <c r="K5" s="21">
        <f>J5*0.5</f>
        <v>44.2</v>
      </c>
      <c r="L5" s="21">
        <v>60</v>
      </c>
      <c r="M5" s="16">
        <f>I5+K5</f>
        <v>79.71000000000001</v>
      </c>
      <c r="N5" s="15">
        <v>1</v>
      </c>
      <c r="O5" s="16" t="s">
        <v>24</v>
      </c>
      <c r="P5" s="15"/>
    </row>
    <row r="6" spans="1:16" s="2" customFormat="1" ht="39.75" customHeight="1">
      <c r="A6" s="15">
        <v>2</v>
      </c>
      <c r="B6" s="15" t="s">
        <v>25</v>
      </c>
      <c r="C6" s="15" t="s">
        <v>20</v>
      </c>
      <c r="D6" s="15" t="s">
        <v>21</v>
      </c>
      <c r="E6" s="15" t="s">
        <v>22</v>
      </c>
      <c r="F6" s="15" t="s">
        <v>23</v>
      </c>
      <c r="G6" s="15">
        <v>1</v>
      </c>
      <c r="H6" s="16">
        <v>71.6</v>
      </c>
      <c r="I6" s="21">
        <f aca="true" t="shared" si="0" ref="I6:I15">H6*0.5</f>
        <v>35.8</v>
      </c>
      <c r="J6" s="21">
        <v>76</v>
      </c>
      <c r="K6" s="21">
        <f aca="true" t="shared" si="1" ref="K6:K15">J6*0.5</f>
        <v>38</v>
      </c>
      <c r="L6" s="21">
        <v>60</v>
      </c>
      <c r="M6" s="16">
        <f aca="true" t="shared" si="2" ref="M6:M15">I6+K6</f>
        <v>73.8</v>
      </c>
      <c r="N6" s="15">
        <v>2</v>
      </c>
      <c r="O6" s="16" t="s">
        <v>26</v>
      </c>
      <c r="P6" s="15"/>
    </row>
    <row r="7" spans="1:16" s="3" customFormat="1" ht="39.75" customHeight="1">
      <c r="A7" s="15">
        <v>3</v>
      </c>
      <c r="B7" s="15" t="s">
        <v>27</v>
      </c>
      <c r="C7" s="15" t="s">
        <v>20</v>
      </c>
      <c r="D7" s="15" t="s">
        <v>21</v>
      </c>
      <c r="E7" s="15" t="s">
        <v>22</v>
      </c>
      <c r="F7" s="15" t="s">
        <v>23</v>
      </c>
      <c r="G7" s="15">
        <v>1</v>
      </c>
      <c r="H7" s="16">
        <v>69.52</v>
      </c>
      <c r="I7" s="21">
        <f t="shared" si="0"/>
        <v>34.76</v>
      </c>
      <c r="J7" s="21">
        <v>59</v>
      </c>
      <c r="K7" s="21">
        <f t="shared" si="1"/>
        <v>29.5</v>
      </c>
      <c r="L7" s="21">
        <v>60</v>
      </c>
      <c r="M7" s="16">
        <f t="shared" si="2"/>
        <v>64.25999999999999</v>
      </c>
      <c r="N7" s="15">
        <v>3</v>
      </c>
      <c r="O7" s="16" t="s">
        <v>26</v>
      </c>
      <c r="P7" s="16"/>
    </row>
    <row r="8" spans="1:16" s="3" customFormat="1" ht="39.75" customHeight="1">
      <c r="A8" s="15">
        <v>4</v>
      </c>
      <c r="B8" s="15" t="s">
        <v>28</v>
      </c>
      <c r="C8" s="15" t="s">
        <v>20</v>
      </c>
      <c r="D8" s="15" t="s">
        <v>21</v>
      </c>
      <c r="E8" s="15">
        <v>22</v>
      </c>
      <c r="F8" s="15" t="s">
        <v>29</v>
      </c>
      <c r="G8" s="15">
        <v>1</v>
      </c>
      <c r="H8" s="16">
        <v>74.28</v>
      </c>
      <c r="I8" s="21">
        <f t="shared" si="0"/>
        <v>37.14</v>
      </c>
      <c r="J8" s="21">
        <v>84.8</v>
      </c>
      <c r="K8" s="21">
        <f t="shared" si="1"/>
        <v>42.4</v>
      </c>
      <c r="L8" s="21">
        <v>60</v>
      </c>
      <c r="M8" s="16">
        <f t="shared" si="2"/>
        <v>79.53999999999999</v>
      </c>
      <c r="N8" s="15">
        <v>1</v>
      </c>
      <c r="O8" s="16" t="s">
        <v>24</v>
      </c>
      <c r="P8" s="15"/>
    </row>
    <row r="9" spans="1:16" s="3" customFormat="1" ht="39.75" customHeight="1">
      <c r="A9" s="15">
        <v>5</v>
      </c>
      <c r="B9" s="15" t="s">
        <v>30</v>
      </c>
      <c r="C9" s="15" t="s">
        <v>20</v>
      </c>
      <c r="D9" s="15" t="s">
        <v>21</v>
      </c>
      <c r="E9" s="15">
        <v>22</v>
      </c>
      <c r="F9" s="15" t="s">
        <v>29</v>
      </c>
      <c r="G9" s="15">
        <v>1</v>
      </c>
      <c r="H9" s="16">
        <v>75.34</v>
      </c>
      <c r="I9" s="21">
        <f t="shared" si="0"/>
        <v>37.67</v>
      </c>
      <c r="J9" s="21">
        <v>75</v>
      </c>
      <c r="K9" s="21">
        <f t="shared" si="1"/>
        <v>37.5</v>
      </c>
      <c r="L9" s="21">
        <v>60</v>
      </c>
      <c r="M9" s="16">
        <f t="shared" si="2"/>
        <v>75.17</v>
      </c>
      <c r="N9" s="15">
        <v>2</v>
      </c>
      <c r="O9" s="16" t="s">
        <v>26</v>
      </c>
      <c r="P9" s="15"/>
    </row>
    <row r="10" spans="1:16" s="3" customFormat="1" ht="39.75" customHeight="1">
      <c r="A10" s="15">
        <v>6</v>
      </c>
      <c r="B10" s="15" t="s">
        <v>31</v>
      </c>
      <c r="C10" s="15" t="s">
        <v>20</v>
      </c>
      <c r="D10" s="15" t="s">
        <v>21</v>
      </c>
      <c r="E10" s="15">
        <v>22</v>
      </c>
      <c r="F10" s="15" t="s">
        <v>29</v>
      </c>
      <c r="G10" s="15">
        <v>1</v>
      </c>
      <c r="H10" s="16">
        <v>71.04</v>
      </c>
      <c r="I10" s="21">
        <f t="shared" si="0"/>
        <v>35.52</v>
      </c>
      <c r="J10" s="21">
        <v>72.2</v>
      </c>
      <c r="K10" s="21">
        <f t="shared" si="1"/>
        <v>36.1</v>
      </c>
      <c r="L10" s="21">
        <v>60</v>
      </c>
      <c r="M10" s="16">
        <f t="shared" si="2"/>
        <v>71.62</v>
      </c>
      <c r="N10" s="15">
        <v>3</v>
      </c>
      <c r="O10" s="16" t="s">
        <v>26</v>
      </c>
      <c r="P10" s="15"/>
    </row>
    <row r="11" spans="1:16" ht="39.75" customHeight="1">
      <c r="A11" s="15">
        <v>7</v>
      </c>
      <c r="B11" s="17" t="s">
        <v>32</v>
      </c>
      <c r="C11" s="17" t="s">
        <v>33</v>
      </c>
      <c r="D11" s="17" t="s">
        <v>34</v>
      </c>
      <c r="E11" s="17">
        <v>23</v>
      </c>
      <c r="F11" s="17" t="s">
        <v>35</v>
      </c>
      <c r="G11" s="17">
        <v>1</v>
      </c>
      <c r="H11" s="17">
        <v>60.52</v>
      </c>
      <c r="I11" s="22">
        <f t="shared" si="0"/>
        <v>30.26</v>
      </c>
      <c r="J11" s="17">
        <v>83.33</v>
      </c>
      <c r="K11" s="22">
        <f t="shared" si="1"/>
        <v>41.665</v>
      </c>
      <c r="L11" s="22">
        <v>60</v>
      </c>
      <c r="M11" s="22">
        <f t="shared" si="2"/>
        <v>71.925</v>
      </c>
      <c r="N11" s="17">
        <v>1</v>
      </c>
      <c r="O11" s="17" t="s">
        <v>24</v>
      </c>
      <c r="P11" s="17"/>
    </row>
    <row r="12" spans="1:16" ht="39.75" customHeight="1">
      <c r="A12" s="15">
        <v>8</v>
      </c>
      <c r="B12" s="18" t="s">
        <v>36</v>
      </c>
      <c r="C12" s="17" t="s">
        <v>33</v>
      </c>
      <c r="D12" s="17" t="s">
        <v>34</v>
      </c>
      <c r="E12" s="17">
        <v>23</v>
      </c>
      <c r="F12" s="17" t="s">
        <v>35</v>
      </c>
      <c r="G12" s="17">
        <v>1</v>
      </c>
      <c r="H12" s="18">
        <v>61.58</v>
      </c>
      <c r="I12" s="22">
        <f t="shared" si="0"/>
        <v>30.79</v>
      </c>
      <c r="J12" s="23">
        <v>77</v>
      </c>
      <c r="K12" s="22">
        <f t="shared" si="1"/>
        <v>38.5</v>
      </c>
      <c r="L12" s="23">
        <v>60</v>
      </c>
      <c r="M12" s="19">
        <f t="shared" si="2"/>
        <v>69.28999999999999</v>
      </c>
      <c r="N12" s="18">
        <v>2</v>
      </c>
      <c r="O12" s="19" t="s">
        <v>26</v>
      </c>
      <c r="P12" s="24"/>
    </row>
    <row r="13" spans="1:17" s="4" customFormat="1" ht="39.75" customHeight="1">
      <c r="A13" s="15">
        <v>9</v>
      </c>
      <c r="B13" s="17" t="s">
        <v>37</v>
      </c>
      <c r="C13" s="17" t="s">
        <v>38</v>
      </c>
      <c r="D13" s="17" t="s">
        <v>39</v>
      </c>
      <c r="E13" s="17">
        <v>18</v>
      </c>
      <c r="F13" s="17" t="s">
        <v>40</v>
      </c>
      <c r="G13" s="19">
        <v>1</v>
      </c>
      <c r="H13" s="19">
        <v>73.7</v>
      </c>
      <c r="I13" s="22">
        <f t="shared" si="0"/>
        <v>36.85</v>
      </c>
      <c r="J13" s="22">
        <v>84.2</v>
      </c>
      <c r="K13" s="22">
        <f t="shared" si="1"/>
        <v>42.1</v>
      </c>
      <c r="L13" s="22">
        <v>60</v>
      </c>
      <c r="M13" s="19">
        <f t="shared" si="2"/>
        <v>78.95</v>
      </c>
      <c r="N13" s="19">
        <v>1</v>
      </c>
      <c r="O13" s="19" t="s">
        <v>24</v>
      </c>
      <c r="P13" s="19"/>
      <c r="Q13" s="28"/>
    </row>
    <row r="14" spans="1:16" ht="39.75" customHeight="1">
      <c r="A14" s="15">
        <v>10</v>
      </c>
      <c r="B14" s="17" t="s">
        <v>41</v>
      </c>
      <c r="C14" s="17" t="s">
        <v>38</v>
      </c>
      <c r="D14" s="17" t="s">
        <v>39</v>
      </c>
      <c r="E14" s="17">
        <v>18</v>
      </c>
      <c r="F14" s="17" t="s">
        <v>40</v>
      </c>
      <c r="G14" s="19">
        <v>1</v>
      </c>
      <c r="H14" s="19">
        <v>61.58</v>
      </c>
      <c r="I14" s="22">
        <f t="shared" si="0"/>
        <v>30.79</v>
      </c>
      <c r="J14" s="22">
        <v>73.2</v>
      </c>
      <c r="K14" s="22">
        <f t="shared" si="1"/>
        <v>36.6</v>
      </c>
      <c r="L14" s="22">
        <v>60</v>
      </c>
      <c r="M14" s="19">
        <f t="shared" si="2"/>
        <v>67.39</v>
      </c>
      <c r="N14" s="19">
        <v>2</v>
      </c>
      <c r="O14" s="19" t="s">
        <v>26</v>
      </c>
      <c r="P14" s="25"/>
    </row>
    <row r="15" spans="1:16" ht="39.75" customHeight="1">
      <c r="A15" s="15">
        <v>11</v>
      </c>
      <c r="B15" s="17" t="s">
        <v>42</v>
      </c>
      <c r="C15" s="17" t="s">
        <v>43</v>
      </c>
      <c r="D15" s="17" t="s">
        <v>44</v>
      </c>
      <c r="E15" s="17">
        <v>19</v>
      </c>
      <c r="F15" s="17" t="s">
        <v>45</v>
      </c>
      <c r="G15" s="19">
        <v>1</v>
      </c>
      <c r="H15" s="19">
        <v>62.06</v>
      </c>
      <c r="I15" s="22">
        <f t="shared" si="0"/>
        <v>31.03</v>
      </c>
      <c r="J15" s="22">
        <v>77.4</v>
      </c>
      <c r="K15" s="22">
        <f t="shared" si="1"/>
        <v>38.7</v>
      </c>
      <c r="L15" s="22">
        <v>60</v>
      </c>
      <c r="M15" s="19">
        <f t="shared" si="2"/>
        <v>69.73</v>
      </c>
      <c r="N15" s="19">
        <v>1</v>
      </c>
      <c r="O15" s="19" t="s">
        <v>24</v>
      </c>
      <c r="P15" s="24"/>
    </row>
    <row r="16" spans="1:16" ht="39.75" customHeight="1">
      <c r="A16" s="15">
        <v>12</v>
      </c>
      <c r="B16" s="17" t="s">
        <v>46</v>
      </c>
      <c r="C16" s="17" t="s">
        <v>43</v>
      </c>
      <c r="D16" s="17" t="s">
        <v>44</v>
      </c>
      <c r="E16" s="17">
        <v>19</v>
      </c>
      <c r="F16" s="17" t="s">
        <v>45</v>
      </c>
      <c r="G16" s="19">
        <v>1</v>
      </c>
      <c r="H16" s="19">
        <v>63.68</v>
      </c>
      <c r="I16" s="26"/>
      <c r="J16" s="26"/>
      <c r="K16" s="26"/>
      <c r="L16" s="26"/>
      <c r="M16" s="24"/>
      <c r="N16" s="24"/>
      <c r="O16" s="24"/>
      <c r="P16" s="27" t="s">
        <v>47</v>
      </c>
    </row>
  </sheetData>
  <sheetProtection selectLockedCells="1" selectUnlockedCells="1"/>
  <mergeCells count="2">
    <mergeCell ref="A2:P2"/>
    <mergeCell ref="A3:P3"/>
  </mergeCells>
  <printOptions/>
  <pageMargins left="0.5506944444444445" right="0.4326388888888889" top="0.5506944444444445" bottom="0.39305555555555555" header="0.5118055555555555" footer="0.07847222222222222"/>
  <pageSetup fitToHeight="0" fitToWidth="1" horizontalDpi="300" verticalDpi="300" orientation="landscape" paperSize="9" scale="6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2023-10-27T19:44:04Z</dcterms:created>
  <dcterms:modified xsi:type="dcterms:W3CDTF">2023-11-22T09:15:52Z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E588793066D54E66BDA5C93FEF48FD19_13</vt:lpwstr>
  </property>
  <property fmtid="{D5CDD505-2E9C-101B-9397-08002B2CF9AE}" pid="5" name="KSOReadingLayo">
    <vt:bool>true</vt:bool>
  </property>
</Properties>
</file>