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总成绩公示" sheetId="1" r:id="rId1"/>
  </sheets>
  <definedNames>
    <definedName name="_xlnm.Print_Area" localSheetId="0">'总成绩公示'!$A$2:$L$10</definedName>
    <definedName name="_xlnm.Print_Titles" localSheetId="0">'总成绩公示'!$4:$4</definedName>
  </definedNames>
  <calcPr fullCalcOnLoad="1"/>
</workbook>
</file>

<file path=xl/sharedStrings.xml><?xml version="1.0" encoding="utf-8"?>
<sst xmlns="http://schemas.openxmlformats.org/spreadsheetml/2006/main" count="44" uniqueCount="32">
  <si>
    <t>附件</t>
  </si>
  <si>
    <t>贵州省国防动员办公室所属事业单位2023年公开招聘工作人员笔试成绩、面试成绩及总成绩公示</t>
  </si>
  <si>
    <t>姓名</t>
  </si>
  <si>
    <t>准考证号</t>
  </si>
  <si>
    <t>报考单位名称</t>
  </si>
  <si>
    <t>报考职位名称</t>
  </si>
  <si>
    <t>笔试成绩</t>
  </si>
  <si>
    <t>笔试成绩60%</t>
  </si>
  <si>
    <t>面试成绩</t>
  </si>
  <si>
    <t>面试成绩40%</t>
  </si>
  <si>
    <t>总成绩</t>
  </si>
  <si>
    <t>岗位排名</t>
  </si>
  <si>
    <t>是否进入
体检环节</t>
  </si>
  <si>
    <t>备注</t>
  </si>
  <si>
    <t>谌泫业</t>
  </si>
  <si>
    <t>52000411707</t>
  </si>
  <si>
    <t>贵州省人防指挥信息保障中心</t>
  </si>
  <si>
    <t>信息化设备维护管理</t>
  </si>
  <si>
    <t>是</t>
  </si>
  <si>
    <t>杨博兰</t>
  </si>
  <si>
    <t>52000409606</t>
  </si>
  <si>
    <t>否</t>
  </si>
  <si>
    <t>罗毅</t>
  </si>
  <si>
    <t>52000409713</t>
  </si>
  <si>
    <t>喻涛</t>
  </si>
  <si>
    <t>52000410406</t>
  </si>
  <si>
    <t>贵州省人民防空疏散指挥基地保障中心</t>
  </si>
  <si>
    <t>工程维护管理</t>
  </si>
  <si>
    <t>刘博言</t>
  </si>
  <si>
    <t>52000409430</t>
  </si>
  <si>
    <t>王镝</t>
  </si>
  <si>
    <t>52000410325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</si>
</sst>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Calibri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libri"/>
      <family val="0"/>
    </font>
    <font>
      <sz val="18"/>
      <color rgb="FF000000"/>
      <name val="方正小标宋简体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49" fontId="5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left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_Sheet1_8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15" zoomScaleNormal="115" zoomScaleSheetLayoutView="100" workbookViewId="0" topLeftCell="A1">
      <selection activeCell="A2" sqref="A2:L2"/>
    </sheetView>
  </sheetViews>
  <sheetFormatPr defaultColWidth="9.00390625" defaultRowHeight="14.25"/>
  <cols>
    <col min="1" max="1" width="7.125" style="3" customWidth="1"/>
    <col min="2" max="2" width="13.875" style="3" customWidth="1"/>
    <col min="3" max="3" width="27.00390625" style="3" customWidth="1"/>
    <col min="4" max="4" width="20.125" style="0" customWidth="1"/>
    <col min="5" max="5" width="8.25390625" style="4" customWidth="1"/>
    <col min="6" max="8" width="8.25390625" style="5" customWidth="1"/>
    <col min="9" max="9" width="8.25390625" style="4" customWidth="1"/>
    <col min="10" max="10" width="4.75390625" style="4" customWidth="1"/>
    <col min="11" max="11" width="8.25390625" style="4" customWidth="1"/>
    <col min="12" max="12" width="8.25390625" style="0" customWidth="1"/>
  </cols>
  <sheetData>
    <row r="1" spans="1:3" ht="30.75" customHeight="1">
      <c r="A1" s="6" t="s">
        <v>0</v>
      </c>
      <c r="B1" s="6"/>
      <c r="C1" s="6"/>
    </row>
    <row r="2" spans="1:12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s="1" customFormat="1" ht="15.75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20"/>
      <c r="N3" s="20"/>
    </row>
    <row r="4" spans="1:12" s="2" customFormat="1" ht="34.5" customHeight="1">
      <c r="A4" s="10" t="s">
        <v>2</v>
      </c>
      <c r="B4" s="11" t="s">
        <v>3</v>
      </c>
      <c r="C4" s="11" t="s">
        <v>4</v>
      </c>
      <c r="D4" s="11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1" t="s">
        <v>10</v>
      </c>
      <c r="J4" s="11" t="s">
        <v>11</v>
      </c>
      <c r="K4" s="11" t="s">
        <v>12</v>
      </c>
      <c r="L4" s="17" t="s">
        <v>13</v>
      </c>
    </row>
    <row r="5" spans="1:12" ht="30" customHeight="1">
      <c r="A5" s="12" t="s">
        <v>14</v>
      </c>
      <c r="B5" s="12" t="s">
        <v>15</v>
      </c>
      <c r="C5" s="13" t="s">
        <v>16</v>
      </c>
      <c r="D5" s="13" t="s">
        <v>17</v>
      </c>
      <c r="E5" s="15">
        <v>83</v>
      </c>
      <c r="F5" s="16">
        <f aca="true" t="shared" si="0" ref="F5:F10">E5*60%</f>
        <v>49.8</v>
      </c>
      <c r="G5" s="16">
        <v>86</v>
      </c>
      <c r="H5" s="16">
        <f aca="true" t="shared" si="1" ref="H5:H10">G5*40%</f>
        <v>34.4</v>
      </c>
      <c r="I5" s="15">
        <f aca="true" t="shared" si="2" ref="I5:I10">F5+H5</f>
        <v>84.19999999999999</v>
      </c>
      <c r="J5" s="18">
        <v>1</v>
      </c>
      <c r="K5" s="18" t="s">
        <v>18</v>
      </c>
      <c r="L5" s="19"/>
    </row>
    <row r="6" spans="1:12" ht="30" customHeight="1">
      <c r="A6" s="12" t="s">
        <v>19</v>
      </c>
      <c r="B6" s="12" t="s">
        <v>20</v>
      </c>
      <c r="C6" s="13" t="s">
        <v>16</v>
      </c>
      <c r="D6" s="13" t="s">
        <v>17</v>
      </c>
      <c r="E6" s="15">
        <v>81.67</v>
      </c>
      <c r="F6" s="16">
        <f t="shared" si="0"/>
        <v>49.002</v>
      </c>
      <c r="G6" s="16">
        <v>80.5</v>
      </c>
      <c r="H6" s="16">
        <f t="shared" si="1"/>
        <v>32.2</v>
      </c>
      <c r="I6" s="15">
        <f t="shared" si="2"/>
        <v>81.202</v>
      </c>
      <c r="J6" s="18">
        <v>3</v>
      </c>
      <c r="K6" s="18" t="s">
        <v>21</v>
      </c>
      <c r="L6" s="19"/>
    </row>
    <row r="7" spans="1:12" ht="30" customHeight="1">
      <c r="A7" s="12" t="s">
        <v>22</v>
      </c>
      <c r="B7" s="12" t="s">
        <v>23</v>
      </c>
      <c r="C7" s="13" t="s">
        <v>16</v>
      </c>
      <c r="D7" s="13" t="s">
        <v>17</v>
      </c>
      <c r="E7" s="15">
        <v>81.67</v>
      </c>
      <c r="F7" s="16">
        <f t="shared" si="0"/>
        <v>49.002</v>
      </c>
      <c r="G7" s="16">
        <v>82.67</v>
      </c>
      <c r="H7" s="16">
        <f t="shared" si="1"/>
        <v>33.068000000000005</v>
      </c>
      <c r="I7" s="15">
        <f t="shared" si="2"/>
        <v>82.07000000000001</v>
      </c>
      <c r="J7" s="18">
        <v>2</v>
      </c>
      <c r="K7" s="18" t="s">
        <v>21</v>
      </c>
      <c r="L7" s="19"/>
    </row>
    <row r="8" spans="1:12" ht="30" customHeight="1">
      <c r="A8" s="12" t="s">
        <v>24</v>
      </c>
      <c r="B8" s="12" t="s">
        <v>25</v>
      </c>
      <c r="C8" s="13" t="s">
        <v>26</v>
      </c>
      <c r="D8" s="13" t="s">
        <v>27</v>
      </c>
      <c r="E8" s="15">
        <v>81.67</v>
      </c>
      <c r="F8" s="16">
        <f t="shared" si="0"/>
        <v>49.002</v>
      </c>
      <c r="G8" s="16">
        <v>85.33</v>
      </c>
      <c r="H8" s="16">
        <f t="shared" si="1"/>
        <v>34.132</v>
      </c>
      <c r="I8" s="15">
        <f t="shared" si="2"/>
        <v>83.134</v>
      </c>
      <c r="J8" s="18">
        <v>2</v>
      </c>
      <c r="K8" s="18" t="s">
        <v>21</v>
      </c>
      <c r="L8" s="19"/>
    </row>
    <row r="9" spans="1:12" ht="30" customHeight="1">
      <c r="A9" s="12" t="s">
        <v>28</v>
      </c>
      <c r="B9" s="12" t="s">
        <v>29</v>
      </c>
      <c r="C9" s="13" t="s">
        <v>26</v>
      </c>
      <c r="D9" s="13" t="s">
        <v>27</v>
      </c>
      <c r="E9" s="15">
        <v>81.33</v>
      </c>
      <c r="F9" s="16">
        <f t="shared" si="0"/>
        <v>48.797999999999995</v>
      </c>
      <c r="G9" s="16">
        <v>90.33</v>
      </c>
      <c r="H9" s="16">
        <f t="shared" si="1"/>
        <v>36.132</v>
      </c>
      <c r="I9" s="15">
        <f t="shared" si="2"/>
        <v>84.92999999999999</v>
      </c>
      <c r="J9" s="18">
        <v>1</v>
      </c>
      <c r="K9" s="18" t="s">
        <v>18</v>
      </c>
      <c r="L9" s="19"/>
    </row>
    <row r="10" spans="1:12" ht="30" customHeight="1">
      <c r="A10" s="12" t="s">
        <v>30</v>
      </c>
      <c r="B10" s="12" t="s">
        <v>31</v>
      </c>
      <c r="C10" s="13" t="s">
        <v>26</v>
      </c>
      <c r="D10" s="13" t="s">
        <v>27</v>
      </c>
      <c r="E10" s="15">
        <v>80.33</v>
      </c>
      <c r="F10" s="16">
        <f t="shared" si="0"/>
        <v>48.198</v>
      </c>
      <c r="G10" s="16">
        <v>86.33</v>
      </c>
      <c r="H10" s="16">
        <f t="shared" si="1"/>
        <v>34.532000000000004</v>
      </c>
      <c r="I10" s="15">
        <f t="shared" si="2"/>
        <v>82.73</v>
      </c>
      <c r="J10" s="18">
        <v>3</v>
      </c>
      <c r="K10" s="18" t="s">
        <v>21</v>
      </c>
      <c r="L10" s="19"/>
    </row>
  </sheetData>
  <sheetProtection/>
  <mergeCells count="2">
    <mergeCell ref="A2:L2"/>
    <mergeCell ref="A3:L3"/>
  </mergeCells>
  <printOptions horizontalCentered="1"/>
  <pageMargins left="0.39305555555555555" right="0.39305555555555555" top="0.7868055555555555" bottom="0.7868055555555555" header="0.5118055555555555" footer="0.236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2020-10-27T01:42:20Z</dcterms:created>
  <dcterms:modified xsi:type="dcterms:W3CDTF">2023-07-31T11:49:27Z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E22BE8DC5BBB46BEA682EF6EFF65DDC5</vt:lpwstr>
  </property>
  <property fmtid="{D5CDD505-2E9C-101B-9397-08002B2CF9AE}" pid="5" name="퀀_generated_2.-2147483648">
    <vt:i4>2052</vt:i4>
  </property>
</Properties>
</file>