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<sst xmlns="http://schemas.openxmlformats.org/spreadsheetml/2006/main" count="33" uniqueCount="28">
  <si>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附件2</t>
  </si>
  <si>
    <t>贵阳市退役军人事务局所属事业单位2023年公开招聘工作人员
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</si>
  <si>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</si>
  <si>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</si>
  <si>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</si>
  <si>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</si>
  <si>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</si>
  <si>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</si>
  <si>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</si>
  <si>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</si>
  <si>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</si>
  <si>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</si>
  <si>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面试成绩</t>
  </si>
  <si>
    <t>面试成绩
占比30%</t>
  </si>
  <si>
    <t>总分</t>
  </si>
  <si>
    <t>是否进入体检</t>
  </si>
  <si>
    <t>备注</t>
  </si>
  <si>
    <t>吴   婷</t>
  </si>
  <si>
    <t>1152019507830</t>
  </si>
  <si>
    <t>贵阳市军队离退休干部第一休养所</t>
  </si>
  <si>
    <t>财务专业技术岗位</t>
  </si>
  <si>
    <t>是</t>
  </si>
  <si>
    <t>曹诗懿</t>
  </si>
  <si>
    <t>1152019511928</t>
  </si>
  <si>
    <t>否</t>
  </si>
  <si>
    <t>夏婧禹</t>
  </si>
  <si>
    <t>1152019500813</t>
  </si>
  <si>
    <t>注:根据《贵阳市2023年公开招聘事业单位工作人员简章》规定，组织专业技术测试的B类岗位的考生，总成绩按笔试成绩（百分制）占30％、专业技术测试成绩（百分制）占40％、面试成绩（百分制）占30％计算。参加招聘体检的考生按照拟聘用人数1∶1的比例，根据总成绩从高分到低分确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</si>
</sst>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24"/>
      <color indexed="10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b/>
      <sz val="11"/>
      <color rgb="FFFF0000"/>
      <name val="Calibri"/>
      <family val="0"/>
    </font>
    <font>
      <sz val="12"/>
      <color theme="1"/>
      <name val="Calibri"/>
      <family val="0"/>
    </font>
    <font>
      <sz val="24"/>
      <color theme="1"/>
      <name val="方正小标宋简体"/>
      <family val="0"/>
    </font>
    <font>
      <b/>
      <sz val="12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24"/>
      <color rgb="FFFF0000"/>
      <name val="方正小标宋简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9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6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176" fontId="65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4.140625" style="1" customWidth="1"/>
    <col min="2" max="2" width="7.8515625" style="1" customWidth="1"/>
    <col min="3" max="3" width="15.57421875" style="1" customWidth="1"/>
    <col min="4" max="4" width="17.7109375" style="1" customWidth="1"/>
    <col min="5" max="5" width="15.00390625" style="1" customWidth="1"/>
    <col min="6" max="6" width="10.421875" style="1" customWidth="1"/>
    <col min="7" max="7" width="12.421875" style="4" customWidth="1"/>
    <col min="8" max="8" width="10.140625" style="5" customWidth="1"/>
    <col min="9" max="9" width="9.00390625" style="4" customWidth="1"/>
    <col min="10" max="10" width="9.00390625" style="5" customWidth="1"/>
    <col min="11" max="12" width="11.8515625" style="4" customWidth="1"/>
    <col min="13" max="13" width="9.00390625" style="4" customWidth="1"/>
    <col min="14" max="14" width="9.7109375" style="4" customWidth="1"/>
    <col min="15" max="15" width="6.7109375" style="6" customWidth="1"/>
    <col min="16" max="254" width="9.00390625" style="1" customWidth="1"/>
  </cols>
  <sheetData>
    <row r="1" spans="1:15" s="1" customFormat="1" ht="31.5" customHeight="1">
      <c r="A1" s="7" t="s">
        <v>0</v>
      </c>
      <c r="B1" s="8"/>
      <c r="G1" s="4"/>
      <c r="H1" s="5"/>
      <c r="I1" s="4"/>
      <c r="J1" s="5"/>
      <c r="K1" s="4"/>
      <c r="L1" s="4"/>
      <c r="M1" s="4"/>
      <c r="N1" s="4"/>
      <c r="O1" s="6"/>
    </row>
    <row r="2" spans="1:15" s="1" customFormat="1" ht="70.5" customHeight="1">
      <c r="A2" s="9" t="s">
        <v>1</v>
      </c>
      <c r="B2" s="10"/>
      <c r="C2" s="10"/>
      <c r="D2" s="10"/>
      <c r="E2" s="10"/>
      <c r="F2" s="10"/>
      <c r="G2" s="10"/>
      <c r="H2" s="17"/>
      <c r="I2" s="10"/>
      <c r="J2" s="17"/>
      <c r="K2" s="10"/>
      <c r="L2" s="10"/>
      <c r="M2" s="10"/>
      <c r="N2" s="10"/>
      <c r="O2" s="9"/>
    </row>
    <row r="3" spans="1:15" s="2" customFormat="1" ht="54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8" t="s">
        <v>8</v>
      </c>
      <c r="H3" s="19" t="s">
        <v>9</v>
      </c>
      <c r="I3" s="18" t="s">
        <v>10</v>
      </c>
      <c r="J3" s="19" t="s">
        <v>11</v>
      </c>
      <c r="K3" s="18" t="s">
        <v>12</v>
      </c>
      <c r="L3" s="19" t="s">
        <v>13</v>
      </c>
      <c r="M3" s="18" t="s">
        <v>14</v>
      </c>
      <c r="N3" s="28" t="s">
        <v>15</v>
      </c>
      <c r="O3" s="28" t="s">
        <v>16</v>
      </c>
    </row>
    <row r="4" spans="1:15" s="1" customFormat="1" ht="33" customHeight="1">
      <c r="A4" s="13">
        <v>1</v>
      </c>
      <c r="B4" s="14" t="s">
        <v>17</v>
      </c>
      <c r="C4" s="14" t="s">
        <v>18</v>
      </c>
      <c r="D4" s="15" t="s">
        <v>19</v>
      </c>
      <c r="E4" s="20" t="s">
        <v>20</v>
      </c>
      <c r="F4" s="14">
        <v>182</v>
      </c>
      <c r="G4" s="21">
        <f>F4/3</f>
        <v>60.666666666666664</v>
      </c>
      <c r="H4" s="22">
        <f>G4*0.3</f>
        <v>18.2</v>
      </c>
      <c r="I4" s="24">
        <v>79</v>
      </c>
      <c r="J4" s="22">
        <f>I4*0.4</f>
        <v>31.6</v>
      </c>
      <c r="K4" s="25">
        <v>78.8</v>
      </c>
      <c r="L4" s="26">
        <f>K4*0.3</f>
        <v>23.639999999999997</v>
      </c>
      <c r="M4" s="29">
        <f>H4+J4+L4</f>
        <v>73.44</v>
      </c>
      <c r="N4" s="30" t="s">
        <v>21</v>
      </c>
      <c r="O4" s="31"/>
    </row>
    <row r="5" spans="1:15" s="2" customFormat="1" ht="33" customHeight="1">
      <c r="A5" s="13">
        <v>2</v>
      </c>
      <c r="B5" s="14" t="s">
        <v>22</v>
      </c>
      <c r="C5" s="14" t="s">
        <v>23</v>
      </c>
      <c r="D5" s="15" t="s">
        <v>19</v>
      </c>
      <c r="E5" s="20" t="s">
        <v>20</v>
      </c>
      <c r="F5" s="14">
        <v>212</v>
      </c>
      <c r="G5" s="23">
        <f>F5/3</f>
        <v>70.66666666666667</v>
      </c>
      <c r="H5" s="22">
        <f>G5*0.3</f>
        <v>21.2</v>
      </c>
      <c r="I5" s="23">
        <v>65</v>
      </c>
      <c r="J5" s="22">
        <f>I5*0.4</f>
        <v>26</v>
      </c>
      <c r="K5" s="27">
        <v>77.6</v>
      </c>
      <c r="L5" s="26">
        <f>K5*0.3</f>
        <v>23.279999999999998</v>
      </c>
      <c r="M5" s="29">
        <f>H5+J5+L5</f>
        <v>70.48</v>
      </c>
      <c r="N5" s="29" t="s">
        <v>24</v>
      </c>
      <c r="O5" s="28"/>
    </row>
    <row r="6" spans="1:15" s="1" customFormat="1" ht="33" customHeight="1">
      <c r="A6" s="13">
        <v>3</v>
      </c>
      <c r="B6" s="14" t="s">
        <v>25</v>
      </c>
      <c r="C6" s="14" t="s">
        <v>26</v>
      </c>
      <c r="D6" s="15" t="s">
        <v>19</v>
      </c>
      <c r="E6" s="20" t="s">
        <v>20</v>
      </c>
      <c r="F6" s="14">
        <v>181.5</v>
      </c>
      <c r="G6" s="21">
        <f>F6/3</f>
        <v>60.5</v>
      </c>
      <c r="H6" s="22">
        <f>G6*0.3</f>
        <v>18.15</v>
      </c>
      <c r="I6" s="24">
        <v>60</v>
      </c>
      <c r="J6" s="22">
        <f>I6*0.4</f>
        <v>24</v>
      </c>
      <c r="K6" s="25">
        <v>72.6</v>
      </c>
      <c r="L6" s="26">
        <f>K6*0.3</f>
        <v>21.779999999999998</v>
      </c>
      <c r="M6" s="29">
        <f>H6+J6+L6</f>
        <v>63.92999999999999</v>
      </c>
      <c r="N6" s="29" t="s">
        <v>24</v>
      </c>
      <c r="O6" s="31"/>
    </row>
    <row r="7" spans="1:256" s="3" customFormat="1" ht="57" customHeight="1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32"/>
      <c r="Q7" s="32"/>
      <c r="IU7"/>
      <c r="IV7"/>
    </row>
  </sheetData>
  <sheetProtection/>
  <mergeCells count="3">
    <mergeCell ref="A1:B1"/>
    <mergeCell ref="A2:O2"/>
    <mergeCell ref="A7:O7"/>
  </mergeCells>
  <printOptions horizontalCentered="1"/>
  <pageMargins left="0" right="0" top="1" bottom="1" header="0" footer="0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2023-07-29T18:47:30Z</dcterms:created>
  <dcterms:modified xsi:type="dcterms:W3CDTF">2023-07-31T17:06:42Z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