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<sst xmlns="http://schemas.openxmlformats.org/spreadsheetml/2006/main" count="129" uniqueCount="72">
  <si>
    <t>附件：</t>
  </si>
  <si>
    <t xml:space="preserve"> 贵州省总工会息烽温泉疗养院2023年公开招聘工作人员总成绩及进入体检人员名单    </t>
  </si>
  <si>
    <r>
      <t>序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号</t>
    </r>
  </si>
  <si>
    <t>姓名</t>
  </si>
  <si>
    <t>准考证号</t>
  </si>
  <si>
    <t>报考岗位类别</t>
  </si>
  <si>
    <t>报考岗位名称</t>
  </si>
  <si>
    <t>报考岗位代码</t>
  </si>
  <si>
    <t>笔试原始成绩</t>
  </si>
  <si>
    <t>笔试折算百分制成绩</t>
  </si>
  <si>
    <t>笔试折算百分制后按60%计入总成绩</t>
  </si>
  <si>
    <t>面试原始成绩</t>
  </si>
  <si>
    <t>面试按40%计入总成绩</t>
  </si>
  <si>
    <t>总成绩</t>
  </si>
  <si>
    <t>总成绩排名</t>
  </si>
  <si>
    <t>是否进入体检</t>
  </si>
  <si>
    <t>备注</t>
  </si>
  <si>
    <t>赵越</t>
  </si>
  <si>
    <t>52000602804</t>
  </si>
  <si>
    <t>管理岗位</t>
  </si>
  <si>
    <t>党务及综合办公室工作人员</t>
  </si>
  <si>
    <t>202301</t>
  </si>
  <si>
    <t>是</t>
  </si>
  <si>
    <t>李小敏</t>
  </si>
  <si>
    <t>52000604624</t>
  </si>
  <si>
    <t>黄辛田</t>
  </si>
  <si>
    <t>52000602802</t>
  </si>
  <si>
    <t>石春蕊</t>
  </si>
  <si>
    <t>52000602710</t>
  </si>
  <si>
    <t>酒店管理工作人员</t>
  </si>
  <si>
    <t>202302</t>
  </si>
  <si>
    <t>马玉玲</t>
  </si>
  <si>
    <t>52000605015</t>
  </si>
  <si>
    <t>李佳宇</t>
  </si>
  <si>
    <t>52000602708</t>
  </si>
  <si>
    <t>何昕烨</t>
  </si>
  <si>
    <t>52000603104</t>
  </si>
  <si>
    <t>郑丹</t>
  </si>
  <si>
    <t>52000603129</t>
  </si>
  <si>
    <t>市场营销及广告宣传工作人员</t>
  </si>
  <si>
    <t>202303</t>
  </si>
  <si>
    <t>田佳伟</t>
  </si>
  <si>
    <t>52000604908</t>
  </si>
  <si>
    <t>杨红强</t>
  </si>
  <si>
    <t>52000605222</t>
  </si>
  <si>
    <t>覃琛</t>
  </si>
  <si>
    <t>52000604414</t>
  </si>
  <si>
    <t>专业技术岗位</t>
  </si>
  <si>
    <t>财务人员</t>
  </si>
  <si>
    <t>202304</t>
  </si>
  <si>
    <t>简钰逸</t>
  </si>
  <si>
    <t>52000603504</t>
  </si>
  <si>
    <t>班亚琴</t>
  </si>
  <si>
    <t>52000602903</t>
  </si>
  <si>
    <t>罗奇先</t>
  </si>
  <si>
    <t>52000605113</t>
  </si>
  <si>
    <t>刘佳虹</t>
  </si>
  <si>
    <t>52000604106</t>
  </si>
  <si>
    <t>徐婧艳</t>
  </si>
  <si>
    <t>52000603603</t>
  </si>
  <si>
    <t>康复理疗师</t>
  </si>
  <si>
    <t>202305</t>
  </si>
  <si>
    <t>吴節</t>
  </si>
  <si>
    <t>52000605008</t>
  </si>
  <si>
    <t>申艳</t>
  </si>
  <si>
    <t>52000604209</t>
  </si>
  <si>
    <t>张兴</t>
  </si>
  <si>
    <t>52000603226</t>
  </si>
  <si>
    <t>王沂钤</t>
  </si>
  <si>
    <t>52000604326</t>
  </si>
  <si>
    <t>胡连敏</t>
  </si>
  <si>
    <t>52000604404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</si>
</sst>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SheetLayoutView="100" workbookViewId="0" topLeftCell="A1">
      <selection activeCell="Q25" sqref="Q25"/>
    </sheetView>
  </sheetViews>
  <sheetFormatPr defaultColWidth="8.625" defaultRowHeight="14.25"/>
  <cols>
    <col min="1" max="1" width="4.625" style="2" customWidth="1"/>
    <col min="2" max="2" width="9.25390625" style="2" customWidth="1"/>
    <col min="3" max="3" width="12.875" style="2" customWidth="1"/>
    <col min="4" max="4" width="9.125" style="2" customWidth="1"/>
    <col min="5" max="5" width="14.00390625" style="2" customWidth="1"/>
    <col min="6" max="6" width="8.875" style="2" customWidth="1"/>
    <col min="7" max="7" width="8.50390625" style="2" customWidth="1"/>
    <col min="8" max="8" width="9.00390625" style="2" customWidth="1"/>
    <col min="9" max="9" width="7.625" style="2" customWidth="1"/>
    <col min="10" max="10" width="8.125" style="2" customWidth="1"/>
    <col min="11" max="11" width="8.875" style="2" customWidth="1"/>
    <col min="12" max="12" width="8.125" style="2" customWidth="1"/>
    <col min="13" max="13" width="5.375" style="2" customWidth="1"/>
    <col min="14" max="14" width="7.125" style="2" customWidth="1"/>
    <col min="15" max="15" width="5.375" style="2" customWidth="1"/>
    <col min="16" max="16384" width="8.625" style="2" customWidth="1"/>
  </cols>
  <sheetData>
    <row r="1" spans="1:15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 t="s">
        <v>16</v>
      </c>
    </row>
    <row r="4" spans="1:15" s="1" customFormat="1" ht="42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>
        <v>102.5</v>
      </c>
      <c r="H4" s="9">
        <v>68.3333333333333</v>
      </c>
      <c r="I4" s="9">
        <f>H4*0.6</f>
        <v>40.99999999999998</v>
      </c>
      <c r="J4" s="9">
        <v>86.2</v>
      </c>
      <c r="K4" s="9">
        <f>J4*0.4</f>
        <v>34.480000000000004</v>
      </c>
      <c r="L4" s="9">
        <f>I4+K4</f>
        <v>75.47999999999999</v>
      </c>
      <c r="M4" s="11">
        <v>1</v>
      </c>
      <c r="N4" s="12" t="s">
        <v>22</v>
      </c>
      <c r="O4" s="13"/>
    </row>
    <row r="5" spans="1:15" s="1" customFormat="1" ht="42" customHeight="1">
      <c r="A5" s="7">
        <v>2</v>
      </c>
      <c r="B5" s="8" t="s">
        <v>23</v>
      </c>
      <c r="C5" s="8" t="s">
        <v>24</v>
      </c>
      <c r="D5" s="8" t="s">
        <v>19</v>
      </c>
      <c r="E5" s="8" t="s">
        <v>20</v>
      </c>
      <c r="F5" s="8" t="s">
        <v>21</v>
      </c>
      <c r="G5" s="9">
        <v>100.5</v>
      </c>
      <c r="H5" s="9">
        <v>67</v>
      </c>
      <c r="I5" s="9">
        <f aca="true" t="shared" si="0" ref="I5:I10">H5*0.6</f>
        <v>40.199999999999996</v>
      </c>
      <c r="J5" s="9">
        <v>81</v>
      </c>
      <c r="K5" s="9">
        <f>J5*0.4</f>
        <v>32.4</v>
      </c>
      <c r="L5" s="9">
        <f>I5+K5</f>
        <v>72.6</v>
      </c>
      <c r="M5" s="11">
        <v>2</v>
      </c>
      <c r="N5" s="12"/>
      <c r="O5" s="13"/>
    </row>
    <row r="6" spans="1:15" s="1" customFormat="1" ht="42" customHeight="1">
      <c r="A6" s="7">
        <v>3</v>
      </c>
      <c r="B6" s="8" t="s">
        <v>25</v>
      </c>
      <c r="C6" s="8" t="s">
        <v>26</v>
      </c>
      <c r="D6" s="8" t="s">
        <v>19</v>
      </c>
      <c r="E6" s="8" t="s">
        <v>20</v>
      </c>
      <c r="F6" s="8" t="s">
        <v>21</v>
      </c>
      <c r="G6" s="9">
        <v>101</v>
      </c>
      <c r="H6" s="9">
        <v>67.3333333333333</v>
      </c>
      <c r="I6" s="9">
        <f t="shared" si="0"/>
        <v>40.39999999999998</v>
      </c>
      <c r="J6" s="9">
        <v>80.4</v>
      </c>
      <c r="K6" s="9">
        <f>J6*0.4</f>
        <v>32.160000000000004</v>
      </c>
      <c r="L6" s="9">
        <f>I6+K6</f>
        <v>72.55999999999997</v>
      </c>
      <c r="M6" s="11">
        <v>3</v>
      </c>
      <c r="N6" s="12"/>
      <c r="O6" s="13"/>
    </row>
    <row r="7" spans="1:15" s="1" customFormat="1" ht="42" customHeight="1">
      <c r="A7" s="7">
        <v>4</v>
      </c>
      <c r="B7" s="8" t="s">
        <v>27</v>
      </c>
      <c r="C7" s="8" t="s">
        <v>28</v>
      </c>
      <c r="D7" s="8" t="s">
        <v>19</v>
      </c>
      <c r="E7" s="8" t="s">
        <v>29</v>
      </c>
      <c r="F7" s="8" t="s">
        <v>30</v>
      </c>
      <c r="G7" s="9">
        <v>110.5</v>
      </c>
      <c r="H7" s="9">
        <v>73.6666666666667</v>
      </c>
      <c r="I7" s="9">
        <f t="shared" si="0"/>
        <v>44.20000000000002</v>
      </c>
      <c r="J7" s="9">
        <v>86.6</v>
      </c>
      <c r="K7" s="9">
        <f>J7*0.4</f>
        <v>34.64</v>
      </c>
      <c r="L7" s="9">
        <f>I7+K7</f>
        <v>78.84000000000002</v>
      </c>
      <c r="M7" s="11">
        <v>1</v>
      </c>
      <c r="N7" s="12" t="s">
        <v>22</v>
      </c>
      <c r="O7" s="13"/>
    </row>
    <row r="8" spans="1:15" s="1" customFormat="1" ht="42" customHeight="1">
      <c r="A8" s="7">
        <v>5</v>
      </c>
      <c r="B8" s="8" t="s">
        <v>31</v>
      </c>
      <c r="C8" s="8" t="s">
        <v>32</v>
      </c>
      <c r="D8" s="8" t="s">
        <v>19</v>
      </c>
      <c r="E8" s="8" t="s">
        <v>29</v>
      </c>
      <c r="F8" s="8" t="s">
        <v>30</v>
      </c>
      <c r="G8" s="9">
        <v>107</v>
      </c>
      <c r="H8" s="9">
        <v>71.3333333333333</v>
      </c>
      <c r="I8" s="9">
        <f t="shared" si="0"/>
        <v>42.799999999999976</v>
      </c>
      <c r="J8" s="9">
        <v>82.4</v>
      </c>
      <c r="K8" s="9">
        <f>J8*0.4</f>
        <v>32.96</v>
      </c>
      <c r="L8" s="9">
        <f>I8+K8</f>
        <v>75.75999999999998</v>
      </c>
      <c r="M8" s="11">
        <v>2</v>
      </c>
      <c r="N8" s="12"/>
      <c r="O8" s="13"/>
    </row>
    <row r="9" spans="1:15" s="1" customFormat="1" ht="42" customHeight="1">
      <c r="A9" s="7">
        <v>6</v>
      </c>
      <c r="B9" s="8" t="s">
        <v>33</v>
      </c>
      <c r="C9" s="8" t="s">
        <v>34</v>
      </c>
      <c r="D9" s="8" t="s">
        <v>19</v>
      </c>
      <c r="E9" s="8" t="s">
        <v>29</v>
      </c>
      <c r="F9" s="8" t="s">
        <v>30</v>
      </c>
      <c r="G9" s="9">
        <v>104</v>
      </c>
      <c r="H9" s="9">
        <v>69.3333333333333</v>
      </c>
      <c r="I9" s="9">
        <f t="shared" si="0"/>
        <v>41.59999999999998</v>
      </c>
      <c r="J9" s="9">
        <v>83</v>
      </c>
      <c r="K9" s="9">
        <f>J9*0.4</f>
        <v>33.2</v>
      </c>
      <c r="L9" s="9">
        <f>I9+K9</f>
        <v>74.79999999999998</v>
      </c>
      <c r="M9" s="11">
        <v>3</v>
      </c>
      <c r="N9" s="12"/>
      <c r="O9" s="12"/>
    </row>
    <row r="10" spans="1:15" s="1" customFormat="1" ht="42" customHeight="1">
      <c r="A10" s="7">
        <v>7</v>
      </c>
      <c r="B10" s="8" t="s">
        <v>35</v>
      </c>
      <c r="C10" s="8" t="s">
        <v>36</v>
      </c>
      <c r="D10" s="8" t="s">
        <v>19</v>
      </c>
      <c r="E10" s="8" t="s">
        <v>29</v>
      </c>
      <c r="F10" s="8" t="s">
        <v>30</v>
      </c>
      <c r="G10" s="9">
        <v>104</v>
      </c>
      <c r="H10" s="9">
        <v>69.3333333333333</v>
      </c>
      <c r="I10" s="9">
        <f t="shared" si="0"/>
        <v>41.59999999999998</v>
      </c>
      <c r="J10" s="9">
        <v>78</v>
      </c>
      <c r="K10" s="9">
        <f>J10*0.4</f>
        <v>31.200000000000003</v>
      </c>
      <c r="L10" s="9">
        <f>I10+K10</f>
        <v>72.79999999999998</v>
      </c>
      <c r="M10" s="11">
        <v>4</v>
      </c>
      <c r="N10" s="12"/>
      <c r="O10" s="12"/>
    </row>
    <row r="11" spans="1:15" s="1" customFormat="1" ht="42" customHeight="1">
      <c r="A11" s="7">
        <v>8</v>
      </c>
      <c r="B11" s="8" t="s">
        <v>37</v>
      </c>
      <c r="C11" s="8" t="s">
        <v>38</v>
      </c>
      <c r="D11" s="8" t="s">
        <v>19</v>
      </c>
      <c r="E11" s="8" t="s">
        <v>39</v>
      </c>
      <c r="F11" s="8" t="s">
        <v>40</v>
      </c>
      <c r="G11" s="9">
        <v>111.5</v>
      </c>
      <c r="H11" s="9">
        <v>74.3333333333333</v>
      </c>
      <c r="I11" s="9">
        <f>H11*0.6</f>
        <v>44.59999999999998</v>
      </c>
      <c r="J11" s="9">
        <v>84.2</v>
      </c>
      <c r="K11" s="9">
        <f>J11*0.4</f>
        <v>33.68</v>
      </c>
      <c r="L11" s="9">
        <f>I11+K11</f>
        <v>78.27999999999997</v>
      </c>
      <c r="M11" s="11">
        <v>1</v>
      </c>
      <c r="N11" s="12" t="s">
        <v>22</v>
      </c>
      <c r="O11" s="13"/>
    </row>
    <row r="12" spans="1:15" s="1" customFormat="1" ht="42" customHeight="1">
      <c r="A12" s="7">
        <v>9</v>
      </c>
      <c r="B12" s="8" t="s">
        <v>41</v>
      </c>
      <c r="C12" s="8" t="s">
        <v>42</v>
      </c>
      <c r="D12" s="8" t="s">
        <v>19</v>
      </c>
      <c r="E12" s="8" t="s">
        <v>39</v>
      </c>
      <c r="F12" s="8" t="s">
        <v>40</v>
      </c>
      <c r="G12" s="9">
        <v>108.5</v>
      </c>
      <c r="H12" s="9">
        <v>72.3333333333333</v>
      </c>
      <c r="I12" s="9">
        <f>H12*0.6</f>
        <v>43.39999999999998</v>
      </c>
      <c r="J12" s="9">
        <v>84.6</v>
      </c>
      <c r="K12" s="9">
        <f>J12*0.4</f>
        <v>33.839999999999996</v>
      </c>
      <c r="L12" s="9">
        <f>I12+K12</f>
        <v>77.23999999999998</v>
      </c>
      <c r="M12" s="11">
        <v>2</v>
      </c>
      <c r="N12" s="12"/>
      <c r="O12" s="13"/>
    </row>
    <row r="13" spans="1:15" s="1" customFormat="1" ht="42" customHeight="1">
      <c r="A13" s="7">
        <v>10</v>
      </c>
      <c r="B13" s="8" t="s">
        <v>43</v>
      </c>
      <c r="C13" s="8" t="s">
        <v>44</v>
      </c>
      <c r="D13" s="8" t="s">
        <v>19</v>
      </c>
      <c r="E13" s="8" t="s">
        <v>39</v>
      </c>
      <c r="F13" s="8" t="s">
        <v>40</v>
      </c>
      <c r="G13" s="9">
        <v>108.5</v>
      </c>
      <c r="H13" s="9">
        <v>72.3333333333333</v>
      </c>
      <c r="I13" s="9">
        <f>H13*0.6</f>
        <v>43.39999999999998</v>
      </c>
      <c r="J13" s="9">
        <v>77.6</v>
      </c>
      <c r="K13" s="9">
        <f>J13*0.4</f>
        <v>31.04</v>
      </c>
      <c r="L13" s="9">
        <f>I13+K13</f>
        <v>74.43999999999997</v>
      </c>
      <c r="M13" s="11">
        <v>3</v>
      </c>
      <c r="N13" s="12"/>
      <c r="O13" s="13"/>
    </row>
    <row r="14" spans="1:15" s="1" customFormat="1" ht="42" customHeight="1">
      <c r="A14" s="7">
        <v>11</v>
      </c>
      <c r="B14" s="8" t="s">
        <v>45</v>
      </c>
      <c r="C14" s="8" t="s">
        <v>46</v>
      </c>
      <c r="D14" s="8" t="s">
        <v>47</v>
      </c>
      <c r="E14" s="8" t="s">
        <v>48</v>
      </c>
      <c r="F14" s="8" t="s">
        <v>49</v>
      </c>
      <c r="G14" s="9">
        <v>112.5</v>
      </c>
      <c r="H14" s="9">
        <v>75</v>
      </c>
      <c r="I14" s="9">
        <f>H14*0.6</f>
        <v>45</v>
      </c>
      <c r="J14" s="9">
        <v>85.4</v>
      </c>
      <c r="K14" s="9">
        <f>J14*0.4</f>
        <v>34.160000000000004</v>
      </c>
      <c r="L14" s="9">
        <f>I14+K14</f>
        <v>79.16</v>
      </c>
      <c r="M14" s="11">
        <v>1</v>
      </c>
      <c r="N14" s="12" t="s">
        <v>22</v>
      </c>
      <c r="O14" s="13"/>
    </row>
    <row r="15" spans="1:15" s="1" customFormat="1" ht="42" customHeight="1">
      <c r="A15" s="7">
        <v>12</v>
      </c>
      <c r="B15" s="8" t="s">
        <v>50</v>
      </c>
      <c r="C15" s="8" t="s">
        <v>51</v>
      </c>
      <c r="D15" s="8" t="s">
        <v>47</v>
      </c>
      <c r="E15" s="8" t="s">
        <v>48</v>
      </c>
      <c r="F15" s="8" t="s">
        <v>49</v>
      </c>
      <c r="G15" s="9">
        <v>108</v>
      </c>
      <c r="H15" s="9">
        <v>72</v>
      </c>
      <c r="I15" s="9">
        <f>H15*0.6</f>
        <v>43.199999999999996</v>
      </c>
      <c r="J15" s="9">
        <v>84.8</v>
      </c>
      <c r="K15" s="9">
        <f>J15*0.4</f>
        <v>33.92</v>
      </c>
      <c r="L15" s="9">
        <f>I15+K15</f>
        <v>77.12</v>
      </c>
      <c r="M15" s="11">
        <v>2</v>
      </c>
      <c r="N15" s="12" t="s">
        <v>22</v>
      </c>
      <c r="O15" s="13"/>
    </row>
    <row r="16" spans="1:15" s="1" customFormat="1" ht="42" customHeight="1">
      <c r="A16" s="7">
        <v>13</v>
      </c>
      <c r="B16" s="8" t="s">
        <v>52</v>
      </c>
      <c r="C16" s="8" t="s">
        <v>53</v>
      </c>
      <c r="D16" s="8" t="s">
        <v>47</v>
      </c>
      <c r="E16" s="8" t="s">
        <v>48</v>
      </c>
      <c r="F16" s="8" t="s">
        <v>49</v>
      </c>
      <c r="G16" s="9">
        <v>103</v>
      </c>
      <c r="H16" s="9">
        <v>68.6666666666667</v>
      </c>
      <c r="I16" s="9">
        <f>H16*0.6</f>
        <v>41.20000000000002</v>
      </c>
      <c r="J16" s="9">
        <v>84.8</v>
      </c>
      <c r="K16" s="9">
        <f>J16*0.4</f>
        <v>33.92</v>
      </c>
      <c r="L16" s="9">
        <f>I16+K16</f>
        <v>75.12000000000002</v>
      </c>
      <c r="M16" s="11">
        <v>3</v>
      </c>
      <c r="N16" s="12"/>
      <c r="O16" s="12"/>
    </row>
    <row r="17" spans="1:15" s="1" customFormat="1" ht="42" customHeight="1">
      <c r="A17" s="7">
        <v>14</v>
      </c>
      <c r="B17" s="8" t="s">
        <v>54</v>
      </c>
      <c r="C17" s="8" t="s">
        <v>55</v>
      </c>
      <c r="D17" s="8" t="s">
        <v>47</v>
      </c>
      <c r="E17" s="8" t="s">
        <v>48</v>
      </c>
      <c r="F17" s="8" t="s">
        <v>49</v>
      </c>
      <c r="G17" s="9">
        <v>103.5</v>
      </c>
      <c r="H17" s="9">
        <v>69</v>
      </c>
      <c r="I17" s="9">
        <f>H17*0.6</f>
        <v>41.4</v>
      </c>
      <c r="J17" s="9">
        <v>81.2</v>
      </c>
      <c r="K17" s="9">
        <f>J17*0.4</f>
        <v>32.480000000000004</v>
      </c>
      <c r="L17" s="9">
        <f>I17+K17</f>
        <v>73.88</v>
      </c>
      <c r="M17" s="11">
        <v>4</v>
      </c>
      <c r="N17" s="12"/>
      <c r="O17" s="13"/>
    </row>
    <row r="18" spans="1:15" s="1" customFormat="1" ht="42" customHeight="1">
      <c r="A18" s="7">
        <v>15</v>
      </c>
      <c r="B18" s="8" t="s">
        <v>56</v>
      </c>
      <c r="C18" s="8" t="s">
        <v>57</v>
      </c>
      <c r="D18" s="8" t="s">
        <v>47</v>
      </c>
      <c r="E18" s="8" t="s">
        <v>48</v>
      </c>
      <c r="F18" s="8" t="s">
        <v>49</v>
      </c>
      <c r="G18" s="9">
        <v>107</v>
      </c>
      <c r="H18" s="9">
        <v>71.3333333333333</v>
      </c>
      <c r="I18" s="9">
        <f>H18*0.6</f>
        <v>42.799999999999976</v>
      </c>
      <c r="J18" s="9">
        <v>76.4</v>
      </c>
      <c r="K18" s="9">
        <f>J18*0.4</f>
        <v>30.560000000000002</v>
      </c>
      <c r="L18" s="9">
        <f>I18+K18</f>
        <v>73.35999999999999</v>
      </c>
      <c r="M18" s="11">
        <v>5</v>
      </c>
      <c r="N18" s="12"/>
      <c r="O18" s="13"/>
    </row>
    <row r="19" spans="1:15" s="1" customFormat="1" ht="42" customHeight="1">
      <c r="A19" s="7">
        <v>16</v>
      </c>
      <c r="B19" s="8" t="s">
        <v>58</v>
      </c>
      <c r="C19" s="8" t="s">
        <v>59</v>
      </c>
      <c r="D19" s="8" t="s">
        <v>47</v>
      </c>
      <c r="E19" s="8" t="s">
        <v>60</v>
      </c>
      <c r="F19" s="8" t="s">
        <v>61</v>
      </c>
      <c r="G19" s="9">
        <v>102.5</v>
      </c>
      <c r="H19" s="9">
        <v>68.3333333333333</v>
      </c>
      <c r="I19" s="9">
        <f aca="true" t="shared" si="1" ref="I19:I25">H19*0.6</f>
        <v>40.99999999999998</v>
      </c>
      <c r="J19" s="9">
        <v>85</v>
      </c>
      <c r="K19" s="9">
        <f aca="true" t="shared" si="2" ref="K19:K25">J19*0.4</f>
        <v>34</v>
      </c>
      <c r="L19" s="9">
        <f aca="true" t="shared" si="3" ref="L19:L25">I19+K19</f>
        <v>74.99999999999997</v>
      </c>
      <c r="M19" s="11">
        <v>1</v>
      </c>
      <c r="N19" s="12" t="s">
        <v>22</v>
      </c>
      <c r="O19" s="13"/>
    </row>
    <row r="20" spans="1:15" s="1" customFormat="1" ht="42" customHeight="1">
      <c r="A20" s="7">
        <v>17</v>
      </c>
      <c r="B20" s="8" t="s">
        <v>62</v>
      </c>
      <c r="C20" s="8" t="s">
        <v>63</v>
      </c>
      <c r="D20" s="8" t="s">
        <v>47</v>
      </c>
      <c r="E20" s="8" t="s">
        <v>60</v>
      </c>
      <c r="F20" s="8" t="s">
        <v>61</v>
      </c>
      <c r="G20" s="9">
        <v>104</v>
      </c>
      <c r="H20" s="9">
        <v>69.3333333333333</v>
      </c>
      <c r="I20" s="9">
        <f t="shared" si="1"/>
        <v>41.59999999999998</v>
      </c>
      <c r="J20" s="9">
        <v>77.8</v>
      </c>
      <c r="K20" s="9">
        <f t="shared" si="2"/>
        <v>31.12</v>
      </c>
      <c r="L20" s="9">
        <f t="shared" si="3"/>
        <v>72.71999999999998</v>
      </c>
      <c r="M20" s="11">
        <v>2</v>
      </c>
      <c r="N20" s="12" t="s">
        <v>22</v>
      </c>
      <c r="O20" s="13"/>
    </row>
    <row r="21" spans="1:15" s="1" customFormat="1" ht="42" customHeight="1">
      <c r="A21" s="7">
        <v>18</v>
      </c>
      <c r="B21" s="8" t="s">
        <v>64</v>
      </c>
      <c r="C21" s="8" t="s">
        <v>65</v>
      </c>
      <c r="D21" s="8" t="s">
        <v>47</v>
      </c>
      <c r="E21" s="8" t="s">
        <v>60</v>
      </c>
      <c r="F21" s="8" t="s">
        <v>61</v>
      </c>
      <c r="G21" s="9">
        <v>93.5</v>
      </c>
      <c r="H21" s="9">
        <v>62.3333333333333</v>
      </c>
      <c r="I21" s="9">
        <f t="shared" si="1"/>
        <v>37.39999999999998</v>
      </c>
      <c r="J21" s="9">
        <v>78.4</v>
      </c>
      <c r="K21" s="9">
        <f t="shared" si="2"/>
        <v>31.360000000000003</v>
      </c>
      <c r="L21" s="9">
        <f t="shared" si="3"/>
        <v>68.75999999999998</v>
      </c>
      <c r="M21" s="11">
        <v>3</v>
      </c>
      <c r="N21" s="12"/>
      <c r="O21" s="13"/>
    </row>
    <row r="22" spans="1:15" s="1" customFormat="1" ht="42" customHeight="1">
      <c r="A22" s="7">
        <v>19</v>
      </c>
      <c r="B22" s="8" t="s">
        <v>66</v>
      </c>
      <c r="C22" s="8" t="s">
        <v>67</v>
      </c>
      <c r="D22" s="8" t="s">
        <v>47</v>
      </c>
      <c r="E22" s="8" t="s">
        <v>60</v>
      </c>
      <c r="F22" s="8" t="s">
        <v>61</v>
      </c>
      <c r="G22" s="9">
        <v>89</v>
      </c>
      <c r="H22" s="9">
        <v>59.3333333333333</v>
      </c>
      <c r="I22" s="9">
        <f t="shared" si="1"/>
        <v>35.59999999999998</v>
      </c>
      <c r="J22" s="9">
        <v>79.4</v>
      </c>
      <c r="K22" s="9">
        <f t="shared" si="2"/>
        <v>31.760000000000005</v>
      </c>
      <c r="L22" s="9">
        <f t="shared" si="3"/>
        <v>67.35999999999999</v>
      </c>
      <c r="M22" s="11">
        <v>4</v>
      </c>
      <c r="N22" s="12"/>
      <c r="O22" s="12"/>
    </row>
    <row r="23" spans="1:15" s="1" customFormat="1" ht="42" customHeight="1">
      <c r="A23" s="7">
        <v>20</v>
      </c>
      <c r="B23" s="8" t="s">
        <v>68</v>
      </c>
      <c r="C23" s="8" t="s">
        <v>69</v>
      </c>
      <c r="D23" s="8" t="s">
        <v>47</v>
      </c>
      <c r="E23" s="8" t="s">
        <v>60</v>
      </c>
      <c r="F23" s="8" t="s">
        <v>61</v>
      </c>
      <c r="G23" s="9">
        <v>89</v>
      </c>
      <c r="H23" s="9">
        <v>59.3333333333333</v>
      </c>
      <c r="I23" s="9">
        <f t="shared" si="1"/>
        <v>35.59999999999998</v>
      </c>
      <c r="J23" s="9">
        <v>74.4</v>
      </c>
      <c r="K23" s="9">
        <f t="shared" si="2"/>
        <v>29.760000000000005</v>
      </c>
      <c r="L23" s="9">
        <f t="shared" si="3"/>
        <v>65.35999999999999</v>
      </c>
      <c r="M23" s="11">
        <v>5</v>
      </c>
      <c r="N23" s="12"/>
      <c r="O23" s="12"/>
    </row>
    <row r="24" spans="1:15" s="1" customFormat="1" ht="42" customHeight="1">
      <c r="A24" s="7">
        <v>21</v>
      </c>
      <c r="B24" s="8" t="s">
        <v>70</v>
      </c>
      <c r="C24" s="8" t="s">
        <v>71</v>
      </c>
      <c r="D24" s="8" t="s">
        <v>47</v>
      </c>
      <c r="E24" s="8" t="s">
        <v>60</v>
      </c>
      <c r="F24" s="8" t="s">
        <v>61</v>
      </c>
      <c r="G24" s="9">
        <v>90.5</v>
      </c>
      <c r="H24" s="9">
        <v>60.3333333333333</v>
      </c>
      <c r="I24" s="9">
        <f t="shared" si="1"/>
        <v>36.19999999999998</v>
      </c>
      <c r="J24" s="9">
        <v>66.4</v>
      </c>
      <c r="K24" s="9">
        <f t="shared" si="2"/>
        <v>26.560000000000002</v>
      </c>
      <c r="L24" s="9">
        <f t="shared" si="3"/>
        <v>62.759999999999984</v>
      </c>
      <c r="M24" s="11">
        <v>6</v>
      </c>
      <c r="N24" s="12"/>
      <c r="O24" s="12"/>
    </row>
  </sheetData>
  <sheetProtection/>
  <mergeCells count="2">
    <mergeCell ref="A1:O1"/>
    <mergeCell ref="A2:O2"/>
  </mergeCells>
  <printOptions/>
  <pageMargins left="0.5902777777777778" right="0.39305555555555555" top="0.7868055555555555" bottom="0.5902777777777778" header="0.7868055555555555" footer="0.19652777777777777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dcterms:created xsi:type="dcterms:W3CDTF">2022-01-03T08:06:54Z</dcterms:created>
  <dcterms:modified xsi:type="dcterms:W3CDTF">2023-07-17T07:19:19Z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CC8B08A812724AB295274D2842587805_12</vt:lpwstr>
  </property>
</Properties>
</file>