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<sst xmlns="http://schemas.openxmlformats.org/spreadsheetml/2006/main" count="44" uniqueCount="29">
  <si>
    <r>
      <rPr>
        <sz val="10"/>
        <rFont val="宋体"/>
        <charset val="134"/>
      </rPr>
      <t>附件</t>
    </r>
    <r>
      <rPr>
        <sz val="10"/>
        <color rgb="FF000000"/>
        <rFont val="Arial"/>
        <charset val="134"/>
      </rPr>
      <t>1</t>
    </r>
  </si>
  <si>
    <t>贵阳市林业局2022年下半年公开招聘事业单位工作人员面试成绩、总成绩及进入下一环节
人员名单（A类岗位）</t>
  </si>
  <si>
    <t>序号</t>
  </si>
  <si>
    <t>姓名</t>
  </si>
  <si>
    <t>报考单位及代码</t>
  </si>
  <si>
    <t>报考岗位及代码</t>
  </si>
  <si>
    <t>笔试成绩</t>
  </si>
  <si>
    <t>笔试成绩（百分制）</t>
  </si>
  <si>
    <t>笔试成绩60%</t>
  </si>
  <si>
    <t>面试成绩
（百分制）</t>
  </si>
  <si>
    <t>面试成绩
40%</t>
  </si>
  <si>
    <t>总成绩</t>
  </si>
  <si>
    <t>排名</t>
  </si>
  <si>
    <t>是否进入体检环节</t>
  </si>
  <si>
    <t>齐昕</t>
  </si>
  <si>
    <t>贵阳市退耕还林工程服务中心</t>
  </si>
  <si>
    <t>管理岗位10101003601</t>
  </si>
  <si>
    <t>是</t>
  </si>
  <si>
    <t>曾令康</t>
  </si>
  <si>
    <t>覃桢玉</t>
  </si>
  <si>
    <t>周京</t>
  </si>
  <si>
    <t>贵阳阿哈湖国家湿地公园管理处</t>
  </si>
  <si>
    <r>
      <rPr>
        <sz val="10"/>
        <color rgb="FF000000"/>
        <rFont val="宋体"/>
        <charset val="134"/>
      </rPr>
      <t>管理岗位</t>
    </r>
    <r>
      <rPr>
        <sz val="10"/>
        <color rgb="FF000000"/>
        <rFont val="宋体"/>
        <charset val="134"/>
      </rPr>
      <t>10101003806</t>
    </r>
  </si>
  <si>
    <t>徐群媚</t>
  </si>
  <si>
    <t>卢丹</t>
  </si>
  <si>
    <t>雒文心</t>
  </si>
  <si>
    <r>
      <rPr>
        <sz val="10"/>
        <color rgb="FF000000"/>
        <rFont val="宋体"/>
        <charset val="134"/>
      </rPr>
      <t>管理岗位</t>
    </r>
    <r>
      <rPr>
        <sz val="10"/>
        <color rgb="FF000000"/>
        <rFont val="宋体"/>
        <charset val="134"/>
      </rPr>
      <t>1010100380</t>
    </r>
    <r>
      <rPr>
        <sz val="10"/>
        <color rgb="FF000000"/>
        <rFont val="宋体"/>
        <charset val="134"/>
      </rPr>
      <t>8</t>
    </r>
  </si>
  <si>
    <t>王珊</t>
  </si>
  <si>
    <t>秦学兴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</si>
</sst>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6">
    <font>
      <sz val="11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color rgb="FF000000"/>
      <name val="宋体"/>
      <charset val="134"/>
    </font>
    <font>
      <sz val="10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Arial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1">
    <xf numFmtId="0" fontId="0" fillId="0" borderId="0">
      <alignment vertical="center"/>
    </xf>
    <xf numFmtId="177" fontId="0" fillId="0" borderId="0" applyProtection="0">
      <alignment vertical="center"/>
    </xf>
    <xf numFmtId="0" fontId="0" fillId="3" borderId="0" applyProtection="0">
      <alignment vertical="center"/>
    </xf>
    <xf numFmtId="0" fontId="8" fillId="4" borderId="13" applyProtection="0">
      <alignment vertical="center"/>
    </xf>
    <xf numFmtId="176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9" fillId="6" borderId="0" applyProtection="0">
      <alignment vertical="center"/>
    </xf>
    <xf numFmtId="43" fontId="0" fillId="0" borderId="0" applyProtection="0">
      <alignment vertical="center"/>
    </xf>
    <xf numFmtId="0" fontId="10" fillId="7" borderId="0" applyProtection="0">
      <alignment vertical="center"/>
    </xf>
    <xf numFmtId="0" fontId="11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8" borderId="14" applyProtection="0">
      <alignment vertical="center"/>
    </xf>
    <xf numFmtId="0" fontId="10" fillId="9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15" applyProtection="0">
      <alignment vertical="center"/>
    </xf>
    <xf numFmtId="0" fontId="18" fillId="0" borderId="15" applyProtection="0">
      <alignment vertical="center"/>
    </xf>
    <xf numFmtId="0" fontId="10" fillId="10" borderId="0" applyProtection="0">
      <alignment vertical="center"/>
    </xf>
    <xf numFmtId="0" fontId="13" fillId="0" borderId="16" applyProtection="0">
      <alignment vertical="center"/>
    </xf>
    <xf numFmtId="0" fontId="10" fillId="11" borderId="0" applyProtection="0">
      <alignment vertical="center"/>
    </xf>
    <xf numFmtId="0" fontId="19" fillId="12" borderId="17" applyProtection="0">
      <alignment vertical="center"/>
    </xf>
    <xf numFmtId="0" fontId="20" fillId="12" borderId="13" applyProtection="0">
      <alignment vertical="center"/>
    </xf>
    <xf numFmtId="0" fontId="21" fillId="13" borderId="18" applyProtection="0">
      <alignment vertical="center"/>
    </xf>
    <xf numFmtId="0" fontId="0" fillId="14" borderId="0" applyProtection="0">
      <alignment vertical="center"/>
    </xf>
    <xf numFmtId="0" fontId="10" fillId="15" borderId="0" applyProtection="0">
      <alignment vertical="center"/>
    </xf>
    <xf numFmtId="0" fontId="22" fillId="0" borderId="19" applyProtection="0">
      <alignment vertical="center"/>
    </xf>
    <xf numFmtId="0" fontId="23" fillId="0" borderId="20" applyProtection="0">
      <alignment vertical="center"/>
    </xf>
    <xf numFmtId="0" fontId="24" fillId="16" borderId="0" applyProtection="0">
      <alignment vertical="center"/>
    </xf>
    <xf numFmtId="0" fontId="25" fillId="17" borderId="0" applyProtection="0">
      <alignment vertical="center"/>
    </xf>
    <xf numFmtId="0" fontId="0" fillId="18" borderId="0" applyProtection="0">
      <alignment vertical="center"/>
    </xf>
    <xf numFmtId="0" fontId="10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10" fillId="13" borderId="0" applyProtection="0">
      <alignment vertical="center"/>
    </xf>
    <xf numFmtId="0" fontId="10" fillId="24" borderId="0" applyProtection="0">
      <alignment vertical="center"/>
    </xf>
    <xf numFmtId="0" fontId="0" fillId="25" borderId="0" applyProtection="0">
      <alignment vertical="center"/>
    </xf>
    <xf numFmtId="0" fontId="0" fillId="26" borderId="0" applyProtection="0">
      <alignment vertical="center"/>
    </xf>
    <xf numFmtId="0" fontId="10" fillId="27" borderId="0" applyProtection="0">
      <alignment vertical="center"/>
    </xf>
    <xf numFmtId="0" fontId="0" fillId="28" borderId="0" applyProtection="0">
      <alignment vertical="center"/>
    </xf>
    <xf numFmtId="0" fontId="10" fillId="29" borderId="0" applyProtection="0">
      <alignment vertical="center"/>
    </xf>
    <xf numFmtId="0" fontId="10" fillId="30" borderId="0" applyProtection="0">
      <alignment vertical="center"/>
    </xf>
    <xf numFmtId="0" fontId="0" fillId="31" borderId="0" applyProtection="0">
      <alignment vertical="center"/>
    </xf>
    <xf numFmtId="0" fontId="10" fillId="32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/>
    <xf numFmtId="178" fontId="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178" fontId="7" fillId="0" borderId="0" xfId="0" applyNumberFormat="1" applyFont="1" applyFill="1" applyBorder="1" applyAlignment="1"/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workbookViewId="0">
      <selection activeCell="A2" sqref="A2:L2"/>
    </sheetView>
  </sheetViews>
  <sheetFormatPr defaultColWidth="8" defaultRowHeight="12.75"/>
  <cols>
    <col min="1" max="1" width="6.625" style="1" customWidth="1"/>
    <col min="2" max="2" width="9.25" style="1" customWidth="1"/>
    <col min="3" max="3" width="25" style="1" customWidth="1"/>
    <col min="4" max="4" width="20.375" style="1" customWidth="1"/>
    <col min="5" max="5" width="8" style="1"/>
    <col min="6" max="6" width="9.375" style="2" customWidth="1"/>
    <col min="7" max="7" width="8.5" style="2" customWidth="1"/>
    <col min="8" max="8" width="10" style="2" customWidth="1"/>
    <col min="9" max="10" width="8" style="2"/>
    <col min="11" max="11" width="7.375" style="1" customWidth="1"/>
    <col min="12" max="16384" width="8" style="1"/>
  </cols>
  <sheetData>
    <row r="1" ht="13.5" customHeight="1" spans="1:1">
      <c r="A1" s="3" t="s">
        <v>0</v>
      </c>
    </row>
    <row r="2" s="1" customFormat="1" ht="5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0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1" t="s">
        <v>13</v>
      </c>
      <c r="M3" s="29"/>
    </row>
    <row r="4" s="1" customFormat="1" ht="35" customHeight="1" spans="1:13">
      <c r="A4" s="8">
        <v>1</v>
      </c>
      <c r="B4" s="9" t="s">
        <v>14</v>
      </c>
      <c r="C4" s="9" t="s">
        <v>15</v>
      </c>
      <c r="D4" s="10" t="s">
        <v>16</v>
      </c>
      <c r="E4" s="9">
        <v>107.5</v>
      </c>
      <c r="F4" s="11">
        <f t="shared" ref="F4:F12" si="0">ROUND(E4/1.5,2)</f>
        <v>71.67</v>
      </c>
      <c r="G4" s="12">
        <f t="shared" ref="G4:G12" si="1">ROUND(F4*0.6,2)</f>
        <v>43</v>
      </c>
      <c r="H4" s="13">
        <v>83.4</v>
      </c>
      <c r="I4" s="11">
        <f t="shared" ref="I4:I12" si="2">ROUND(H4*0.4,2)</f>
        <v>33.36</v>
      </c>
      <c r="J4" s="11">
        <f t="shared" ref="J4:J12" si="3">G4+I4</f>
        <v>76.36</v>
      </c>
      <c r="K4" s="13">
        <v>1</v>
      </c>
      <c r="L4" s="32" t="s">
        <v>17</v>
      </c>
      <c r="M4" s="29"/>
    </row>
    <row r="5" s="1" customFormat="1" ht="35" customHeight="1" spans="1:13">
      <c r="A5" s="14">
        <v>3</v>
      </c>
      <c r="B5" s="15" t="s">
        <v>18</v>
      </c>
      <c r="C5" s="15" t="s">
        <v>15</v>
      </c>
      <c r="D5" s="16" t="s">
        <v>16</v>
      </c>
      <c r="E5" s="15">
        <v>106.5</v>
      </c>
      <c r="F5" s="17">
        <f t="shared" si="0"/>
        <v>71</v>
      </c>
      <c r="G5" s="18">
        <f t="shared" si="1"/>
        <v>42.6</v>
      </c>
      <c r="H5" s="19">
        <v>83.8</v>
      </c>
      <c r="I5" s="17">
        <f t="shared" si="2"/>
        <v>33.52</v>
      </c>
      <c r="J5" s="17">
        <f t="shared" si="3"/>
        <v>76.12</v>
      </c>
      <c r="K5" s="19">
        <v>2</v>
      </c>
      <c r="L5" s="33"/>
      <c r="M5" s="29"/>
    </row>
    <row r="6" s="1" customFormat="1" ht="35" customHeight="1" spans="1:13">
      <c r="A6" s="20">
        <v>2</v>
      </c>
      <c r="B6" s="21" t="s">
        <v>19</v>
      </c>
      <c r="C6" s="21" t="s">
        <v>15</v>
      </c>
      <c r="D6" s="22" t="s">
        <v>16</v>
      </c>
      <c r="E6" s="21">
        <v>108.5</v>
      </c>
      <c r="F6" s="23">
        <f t="shared" si="0"/>
        <v>72.33</v>
      </c>
      <c r="G6" s="24">
        <f t="shared" si="1"/>
        <v>43.4</v>
      </c>
      <c r="H6" s="25">
        <v>77.4</v>
      </c>
      <c r="I6" s="23">
        <f t="shared" si="2"/>
        <v>30.96</v>
      </c>
      <c r="J6" s="23">
        <f t="shared" si="3"/>
        <v>74.36</v>
      </c>
      <c r="K6" s="25">
        <v>3</v>
      </c>
      <c r="L6" s="34"/>
      <c r="M6" s="29"/>
    </row>
    <row r="7" s="1" customFormat="1" ht="35" customHeight="1" spans="1:13">
      <c r="A7" s="8">
        <v>4</v>
      </c>
      <c r="B7" s="9" t="s">
        <v>20</v>
      </c>
      <c r="C7" s="9" t="s">
        <v>21</v>
      </c>
      <c r="D7" s="26" t="s">
        <v>22</v>
      </c>
      <c r="E7" s="9">
        <v>114</v>
      </c>
      <c r="F7" s="11">
        <f t="shared" si="0"/>
        <v>76</v>
      </c>
      <c r="G7" s="12">
        <f t="shared" si="1"/>
        <v>45.6</v>
      </c>
      <c r="H7" s="13">
        <v>81.6</v>
      </c>
      <c r="I7" s="11">
        <f t="shared" si="2"/>
        <v>32.64</v>
      </c>
      <c r="J7" s="11">
        <f t="shared" si="3"/>
        <v>78.24</v>
      </c>
      <c r="K7" s="13">
        <v>1</v>
      </c>
      <c r="L7" s="32" t="s">
        <v>17</v>
      </c>
      <c r="M7" s="29"/>
    </row>
    <row r="8" s="1" customFormat="1" ht="35" customHeight="1" spans="1:13">
      <c r="A8" s="14">
        <v>5</v>
      </c>
      <c r="B8" s="15" t="s">
        <v>23</v>
      </c>
      <c r="C8" s="15" t="s">
        <v>21</v>
      </c>
      <c r="D8" s="27" t="s">
        <v>22</v>
      </c>
      <c r="E8" s="15">
        <v>108</v>
      </c>
      <c r="F8" s="17">
        <f t="shared" si="0"/>
        <v>72</v>
      </c>
      <c r="G8" s="18">
        <f t="shared" si="1"/>
        <v>43.2</v>
      </c>
      <c r="H8" s="19">
        <v>83.6</v>
      </c>
      <c r="I8" s="17">
        <f t="shared" si="2"/>
        <v>33.44</v>
      </c>
      <c r="J8" s="17">
        <f t="shared" si="3"/>
        <v>76.64</v>
      </c>
      <c r="K8" s="19">
        <v>2</v>
      </c>
      <c r="L8" s="33"/>
      <c r="M8" s="29"/>
    </row>
    <row r="9" s="1" customFormat="1" ht="35" customHeight="1" spans="1:13">
      <c r="A9" s="20">
        <v>6</v>
      </c>
      <c r="B9" s="21" t="s">
        <v>24</v>
      </c>
      <c r="C9" s="21" t="s">
        <v>21</v>
      </c>
      <c r="D9" s="28" t="s">
        <v>22</v>
      </c>
      <c r="E9" s="21">
        <v>107</v>
      </c>
      <c r="F9" s="23">
        <f t="shared" si="0"/>
        <v>71.33</v>
      </c>
      <c r="G9" s="24">
        <f t="shared" si="1"/>
        <v>42.8</v>
      </c>
      <c r="H9" s="25">
        <v>82.4</v>
      </c>
      <c r="I9" s="23">
        <f t="shared" si="2"/>
        <v>32.96</v>
      </c>
      <c r="J9" s="23">
        <f t="shared" si="3"/>
        <v>75.76</v>
      </c>
      <c r="K9" s="25">
        <v>3</v>
      </c>
      <c r="L9" s="34"/>
      <c r="M9" s="29"/>
    </row>
    <row r="10" s="1" customFormat="1" ht="35" customHeight="1" spans="1:13">
      <c r="A10" s="8">
        <v>7</v>
      </c>
      <c r="B10" s="9" t="s">
        <v>25</v>
      </c>
      <c r="C10" s="9" t="s">
        <v>21</v>
      </c>
      <c r="D10" s="26" t="s">
        <v>26</v>
      </c>
      <c r="E10" s="9">
        <v>117</v>
      </c>
      <c r="F10" s="11">
        <f t="shared" si="0"/>
        <v>78</v>
      </c>
      <c r="G10" s="12">
        <f t="shared" si="1"/>
        <v>46.8</v>
      </c>
      <c r="H10" s="13">
        <v>83.4</v>
      </c>
      <c r="I10" s="11">
        <f t="shared" si="2"/>
        <v>33.36</v>
      </c>
      <c r="J10" s="11">
        <f t="shared" si="3"/>
        <v>80.16</v>
      </c>
      <c r="K10" s="13">
        <v>1</v>
      </c>
      <c r="L10" s="32" t="s">
        <v>17</v>
      </c>
      <c r="M10" s="29"/>
    </row>
    <row r="11" s="1" customFormat="1" ht="35" customHeight="1" spans="1:13">
      <c r="A11" s="14">
        <v>8</v>
      </c>
      <c r="B11" s="15" t="s">
        <v>27</v>
      </c>
      <c r="C11" s="15" t="s">
        <v>21</v>
      </c>
      <c r="D11" s="27" t="s">
        <v>26</v>
      </c>
      <c r="E11" s="15">
        <v>114</v>
      </c>
      <c r="F11" s="17">
        <f t="shared" si="0"/>
        <v>76</v>
      </c>
      <c r="G11" s="18">
        <f t="shared" si="1"/>
        <v>45.6</v>
      </c>
      <c r="H11" s="19">
        <v>79.2</v>
      </c>
      <c r="I11" s="17">
        <f t="shared" si="2"/>
        <v>31.68</v>
      </c>
      <c r="J11" s="17">
        <f t="shared" si="3"/>
        <v>77.28</v>
      </c>
      <c r="K11" s="19">
        <v>2</v>
      </c>
      <c r="L11" s="33"/>
      <c r="M11" s="29"/>
    </row>
    <row r="12" s="1" customFormat="1" ht="35" customHeight="1" spans="1:13">
      <c r="A12" s="20">
        <v>9</v>
      </c>
      <c r="B12" s="21" t="s">
        <v>28</v>
      </c>
      <c r="C12" s="21" t="s">
        <v>21</v>
      </c>
      <c r="D12" s="28" t="s">
        <v>26</v>
      </c>
      <c r="E12" s="21">
        <v>111.5</v>
      </c>
      <c r="F12" s="23">
        <f t="shared" si="0"/>
        <v>74.33</v>
      </c>
      <c r="G12" s="24">
        <f t="shared" si="1"/>
        <v>44.6</v>
      </c>
      <c r="H12" s="25">
        <v>80.6</v>
      </c>
      <c r="I12" s="23">
        <f t="shared" si="2"/>
        <v>32.24</v>
      </c>
      <c r="J12" s="23">
        <f t="shared" si="3"/>
        <v>76.84</v>
      </c>
      <c r="K12" s="25">
        <v>3</v>
      </c>
      <c r="L12" s="34"/>
      <c r="M12" s="29"/>
    </row>
    <row r="13" ht="12" customHeight="1" spans="1:12">
      <c r="A13" s="29"/>
      <c r="B13" s="29"/>
      <c r="C13" s="29"/>
      <c r="D13" s="29"/>
      <c r="E13" s="29"/>
      <c r="F13" s="30"/>
      <c r="G13" s="30"/>
      <c r="H13" s="30"/>
      <c r="I13" s="30"/>
      <c r="J13" s="30"/>
      <c r="K13" s="29"/>
      <c r="L13" s="29"/>
    </row>
  </sheetData>
  <mergeCells count="1">
    <mergeCell ref="A2:L2"/>
  </mergeCells>
  <pageMargins left="0.74990626395218" right="0.74990626395218" top="0.999874956025852" bottom="0.999874956025852" header="0.499937478012926" footer="0.4999374780129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雨雨</cp:lastModifiedBy>
  <cp:revision>0</cp:revision>
  <dcterms:created xsi:type="dcterms:W3CDTF">2022-07-25T06:01:00Z</dcterms:created>
  <dcterms:modified xsi:type="dcterms:W3CDTF">2022-12-13T07:11:08Z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515993F392ED4267AC52CC66A6A6D343</vt:lpwstr>
  </property>
</Properties>
</file>