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绩" sheetId="3" r:id="rId1"/>
  </sheets>
  <definedNames>
    <definedName name="_xlnm._FilterDatabase" localSheetId="0" hidden="1">成绩!$2:$2</definedName>
  </definedNames>
  <calcPr calcId="144525"/>
</workbook>
</file>

<file path=xl/sharedStrings.xml><?xml version="1.0" encoding="utf-8"?>
<sst xmlns="http://schemas.openxmlformats.org/spreadsheetml/2006/main" count="106" uniqueCount="68">
  <si>
    <t xml:space="preserve">南明区2022年下半年公开招聘事业单位工作人员笔试、面试及总成绩 </t>
  </si>
  <si>
    <t>序号</t>
  </si>
  <si>
    <t>姓名</t>
  </si>
  <si>
    <t>准考证号</t>
  </si>
  <si>
    <t>报考单位</t>
  </si>
  <si>
    <t>报考岗位代码</t>
  </si>
  <si>
    <t>笔试成绩</t>
  </si>
  <si>
    <t>笔试成绩（百分制）</t>
  </si>
  <si>
    <t>笔试折算成绩（笔试百分制成绩*0.6）</t>
  </si>
  <si>
    <t>面试成绩</t>
  </si>
  <si>
    <t>面试折算成绩（面试成绩*0.4）</t>
  </si>
  <si>
    <t>总成绩</t>
  </si>
  <si>
    <t>李达</t>
  </si>
  <si>
    <t>1152015709018</t>
  </si>
  <si>
    <t>南明区疾病预防控制中心</t>
  </si>
  <si>
    <t>10101006901</t>
  </si>
  <si>
    <t>赵锟</t>
  </si>
  <si>
    <t>1152015703923</t>
  </si>
  <si>
    <t>徐位勇</t>
  </si>
  <si>
    <t>1152015703609</t>
  </si>
  <si>
    <t>张成莎</t>
  </si>
  <si>
    <t>1152015705224</t>
  </si>
  <si>
    <t>10101006902</t>
  </si>
  <si>
    <t>吴涛</t>
  </si>
  <si>
    <t>1152015703130</t>
  </si>
  <si>
    <t>杨梦吉</t>
  </si>
  <si>
    <t>1152015704718</t>
  </si>
  <si>
    <t>汪德馨</t>
  </si>
  <si>
    <t>1152015708207</t>
  </si>
  <si>
    <t>刘雨娴</t>
  </si>
  <si>
    <t>1152015707425</t>
  </si>
  <si>
    <t>龙建成</t>
  </si>
  <si>
    <t>1152015704824</t>
  </si>
  <si>
    <t>周玉佳</t>
  </si>
  <si>
    <t>1152015700530</t>
  </si>
  <si>
    <t>10101006904</t>
  </si>
  <si>
    <t>朱俊羽</t>
  </si>
  <si>
    <t>1152015701322</t>
  </si>
  <si>
    <t>秦韶阳</t>
  </si>
  <si>
    <t>1152015707724</t>
  </si>
  <si>
    <t>滕春丽</t>
  </si>
  <si>
    <t>1152015708606</t>
  </si>
  <si>
    <t>朱家佳</t>
  </si>
  <si>
    <t>1152015700318</t>
  </si>
  <si>
    <t>潘炜</t>
  </si>
  <si>
    <t>1152015701825</t>
  </si>
  <si>
    <t>王璐</t>
  </si>
  <si>
    <t>1152015706919</t>
  </si>
  <si>
    <t>10101006906</t>
  </si>
  <si>
    <t>肖怡</t>
  </si>
  <si>
    <t>1152015702905</t>
  </si>
  <si>
    <t>刘二源</t>
  </si>
  <si>
    <t>1152015703521</t>
  </si>
  <si>
    <t>兰优</t>
  </si>
  <si>
    <t>1152015705024</t>
  </si>
  <si>
    <t>10101006907</t>
  </si>
  <si>
    <t>杜敏</t>
  </si>
  <si>
    <t>1152015701411</t>
  </si>
  <si>
    <t>刘春江</t>
  </si>
  <si>
    <t>1152015703501</t>
  </si>
  <si>
    <t>洪德福</t>
  </si>
  <si>
    <t>1152015701912</t>
  </si>
  <si>
    <t>10101006908</t>
  </si>
  <si>
    <t>张玲</t>
  </si>
  <si>
    <t>1152015708130</t>
  </si>
  <si>
    <t>刘欢</t>
  </si>
  <si>
    <t>1152015705626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</si>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</sst>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0"/>
      <name val="Arial"/>
      <charset val="134"/>
    </font>
    <font>
      <sz val="2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7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2">
    <xf numFmtId="0" fontId="0" fillId="0" borderId="0" xfId="0"/>
    <xf numFmtId="0" fontId="0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O6" sqref="O6"/>
    </sheetView>
  </sheetViews>
  <sheetFormatPr defaultColWidth="8.88571428571429" defaultRowHeight="12.75"/>
  <cols>
    <col min="1" max="1" width="6.57142857142857" style="1" customWidth="1"/>
    <col min="2" max="2" width="8.85714285714286" style="1" customWidth="1"/>
    <col min="3" max="3" width="15.1428571428571" style="1" customWidth="1"/>
    <col min="4" max="4" width="22.2857142857143" style="1" customWidth="1"/>
    <col min="5" max="5" width="13.8571428571429" style="1" customWidth="1"/>
    <col min="6" max="6" width="10" style="1" customWidth="1"/>
    <col min="7" max="7" width="11" style="1" customWidth="1"/>
    <col min="8" max="8" width="13.4285714285714" style="1" customWidth="1"/>
    <col min="9" max="9" width="10.4285714285714" style="1" customWidth="1"/>
    <col min="10" max="10" width="10" style="1" customWidth="1"/>
    <col min="11" max="11" width="15.8952380952381" style="1" customWidth="1"/>
    <col min="12" max="16384" width="8.88571428571429" style="1"/>
  </cols>
  <sheetData>
    <row r="1" ht="38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7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ht="28" customHeight="1" spans="1:11">
      <c r="A3" s="5">
        <v>1</v>
      </c>
      <c r="B3" s="6" t="s">
        <v>12</v>
      </c>
      <c r="C3" s="7" t="s">
        <v>13</v>
      </c>
      <c r="D3" s="3" t="s">
        <v>14</v>
      </c>
      <c r="E3" s="7" t="s">
        <v>15</v>
      </c>
      <c r="F3" s="8">
        <v>109.5</v>
      </c>
      <c r="G3" s="9">
        <f>F3*2/3</f>
        <v>73</v>
      </c>
      <c r="H3" s="8">
        <f>G3*0.6</f>
        <v>43.8</v>
      </c>
      <c r="I3" s="8">
        <v>78.8</v>
      </c>
      <c r="J3" s="10">
        <f>I3*0.4</f>
        <v>31.52</v>
      </c>
      <c r="K3" s="10">
        <f>H3+J3</f>
        <v>75.32</v>
      </c>
    </row>
    <row r="4" s="1" customFormat="1" ht="28" customHeight="1" spans="1:11">
      <c r="A4" s="5">
        <v>2</v>
      </c>
      <c r="B4" s="6" t="s">
        <v>16</v>
      </c>
      <c r="C4" s="7" t="s">
        <v>17</v>
      </c>
      <c r="D4" s="3" t="s">
        <v>14</v>
      </c>
      <c r="E4" s="7" t="s">
        <v>15</v>
      </c>
      <c r="F4" s="8">
        <v>105.5</v>
      </c>
      <c r="G4" s="9">
        <f t="shared" ref="G4:G26" si="0">F4*2/3</f>
        <v>70.3333333333333</v>
      </c>
      <c r="H4" s="8">
        <f t="shared" ref="H4:H26" si="1">G4*0.6</f>
        <v>42.2</v>
      </c>
      <c r="I4" s="8">
        <v>86.2</v>
      </c>
      <c r="J4" s="10">
        <f t="shared" ref="J4:J26" si="2">I4*0.4</f>
        <v>34.48</v>
      </c>
      <c r="K4" s="10">
        <f t="shared" ref="K4:K25" si="3">H4+J4</f>
        <v>76.68</v>
      </c>
    </row>
    <row r="5" s="1" customFormat="1" ht="28" customHeight="1" spans="1:11">
      <c r="A5" s="5">
        <v>3</v>
      </c>
      <c r="B5" s="6" t="s">
        <v>18</v>
      </c>
      <c r="C5" s="7" t="s">
        <v>19</v>
      </c>
      <c r="D5" s="3" t="s">
        <v>14</v>
      </c>
      <c r="E5" s="7" t="s">
        <v>15</v>
      </c>
      <c r="F5" s="8">
        <v>102.5</v>
      </c>
      <c r="G5" s="9">
        <f t="shared" si="0"/>
        <v>68.3333333333333</v>
      </c>
      <c r="H5" s="8">
        <f t="shared" si="1"/>
        <v>41</v>
      </c>
      <c r="I5" s="8">
        <v>81.8</v>
      </c>
      <c r="J5" s="10">
        <f t="shared" si="2"/>
        <v>32.72</v>
      </c>
      <c r="K5" s="10">
        <f t="shared" si="3"/>
        <v>73.72</v>
      </c>
    </row>
    <row r="6" s="1" customFormat="1" ht="28" customHeight="1" spans="1:11">
      <c r="A6" s="5">
        <v>4</v>
      </c>
      <c r="B6" s="6" t="s">
        <v>20</v>
      </c>
      <c r="C6" s="7" t="s">
        <v>21</v>
      </c>
      <c r="D6" s="3" t="s">
        <v>14</v>
      </c>
      <c r="E6" s="7" t="s">
        <v>22</v>
      </c>
      <c r="F6" s="8">
        <v>108</v>
      </c>
      <c r="G6" s="9">
        <f t="shared" si="0"/>
        <v>72</v>
      </c>
      <c r="H6" s="8">
        <f t="shared" si="1"/>
        <v>43.2</v>
      </c>
      <c r="I6" s="8">
        <v>85.4</v>
      </c>
      <c r="J6" s="10">
        <f t="shared" si="2"/>
        <v>34.16</v>
      </c>
      <c r="K6" s="10">
        <f t="shared" si="3"/>
        <v>77.36</v>
      </c>
    </row>
    <row r="7" s="1" customFormat="1" ht="28" customHeight="1" spans="1:11">
      <c r="A7" s="5">
        <v>5</v>
      </c>
      <c r="B7" s="6" t="s">
        <v>23</v>
      </c>
      <c r="C7" s="7" t="s">
        <v>24</v>
      </c>
      <c r="D7" s="3" t="s">
        <v>14</v>
      </c>
      <c r="E7" s="7" t="s">
        <v>22</v>
      </c>
      <c r="F7" s="8">
        <v>107.5</v>
      </c>
      <c r="G7" s="9">
        <f t="shared" si="0"/>
        <v>71.6666666666667</v>
      </c>
      <c r="H7" s="8">
        <f t="shared" si="1"/>
        <v>43</v>
      </c>
      <c r="I7" s="8">
        <v>77.6</v>
      </c>
      <c r="J7" s="10">
        <f t="shared" si="2"/>
        <v>31.04</v>
      </c>
      <c r="K7" s="10">
        <f t="shared" si="3"/>
        <v>74.04</v>
      </c>
    </row>
    <row r="8" s="1" customFormat="1" ht="28" customHeight="1" spans="1:11">
      <c r="A8" s="5">
        <v>6</v>
      </c>
      <c r="B8" s="6" t="s">
        <v>25</v>
      </c>
      <c r="C8" s="7" t="s">
        <v>26</v>
      </c>
      <c r="D8" s="3" t="s">
        <v>14</v>
      </c>
      <c r="E8" s="7" t="s">
        <v>22</v>
      </c>
      <c r="F8" s="8">
        <v>107</v>
      </c>
      <c r="G8" s="9">
        <f t="shared" si="0"/>
        <v>71.3333333333333</v>
      </c>
      <c r="H8" s="8">
        <f t="shared" si="1"/>
        <v>42.8</v>
      </c>
      <c r="I8" s="8">
        <v>82.4</v>
      </c>
      <c r="J8" s="10">
        <f t="shared" si="2"/>
        <v>32.96</v>
      </c>
      <c r="K8" s="10">
        <f t="shared" si="3"/>
        <v>75.76</v>
      </c>
    </row>
    <row r="9" s="1" customFormat="1" ht="28" customHeight="1" spans="1:11">
      <c r="A9" s="5">
        <v>7</v>
      </c>
      <c r="B9" s="6" t="s">
        <v>27</v>
      </c>
      <c r="C9" s="7" t="s">
        <v>28</v>
      </c>
      <c r="D9" s="3" t="s">
        <v>14</v>
      </c>
      <c r="E9" s="7">
        <v>10101006903</v>
      </c>
      <c r="F9" s="8">
        <v>107.5</v>
      </c>
      <c r="G9" s="9">
        <f t="shared" si="0"/>
        <v>71.6666666666667</v>
      </c>
      <c r="H9" s="8">
        <f t="shared" si="1"/>
        <v>43</v>
      </c>
      <c r="I9" s="8">
        <v>81.6</v>
      </c>
      <c r="J9" s="10">
        <f t="shared" si="2"/>
        <v>32.64</v>
      </c>
      <c r="K9" s="10">
        <f t="shared" si="3"/>
        <v>75.64</v>
      </c>
    </row>
    <row r="10" s="1" customFormat="1" ht="28" customHeight="1" spans="1:11">
      <c r="A10" s="5">
        <v>8</v>
      </c>
      <c r="B10" s="6" t="s">
        <v>29</v>
      </c>
      <c r="C10" s="7" t="s">
        <v>30</v>
      </c>
      <c r="D10" s="3" t="s">
        <v>14</v>
      </c>
      <c r="E10" s="7">
        <v>10101006903</v>
      </c>
      <c r="F10" s="8">
        <v>103</v>
      </c>
      <c r="G10" s="9">
        <f t="shared" si="0"/>
        <v>68.6666666666667</v>
      </c>
      <c r="H10" s="8">
        <f t="shared" si="1"/>
        <v>41.2</v>
      </c>
      <c r="I10" s="8">
        <v>82.4</v>
      </c>
      <c r="J10" s="10">
        <f t="shared" si="2"/>
        <v>32.96</v>
      </c>
      <c r="K10" s="10">
        <f t="shared" si="3"/>
        <v>74.16</v>
      </c>
    </row>
    <row r="11" s="1" customFormat="1" ht="28" customHeight="1" spans="1:11">
      <c r="A11" s="5">
        <v>9</v>
      </c>
      <c r="B11" s="6" t="s">
        <v>31</v>
      </c>
      <c r="C11" s="7" t="s">
        <v>32</v>
      </c>
      <c r="D11" s="3" t="s">
        <v>14</v>
      </c>
      <c r="E11" s="7">
        <v>10101006903</v>
      </c>
      <c r="F11" s="8">
        <v>101</v>
      </c>
      <c r="G11" s="9">
        <f t="shared" si="0"/>
        <v>67.3333333333333</v>
      </c>
      <c r="H11" s="8">
        <f t="shared" si="1"/>
        <v>40.4</v>
      </c>
      <c r="I11" s="8">
        <v>84</v>
      </c>
      <c r="J11" s="10">
        <f t="shared" si="2"/>
        <v>33.6</v>
      </c>
      <c r="K11" s="10">
        <f t="shared" si="3"/>
        <v>74</v>
      </c>
    </row>
    <row r="12" s="1" customFormat="1" ht="28" customHeight="1" spans="1:11">
      <c r="A12" s="5">
        <v>10</v>
      </c>
      <c r="B12" s="6" t="s">
        <v>33</v>
      </c>
      <c r="C12" s="7" t="s">
        <v>34</v>
      </c>
      <c r="D12" s="3" t="s">
        <v>14</v>
      </c>
      <c r="E12" s="7" t="s">
        <v>35</v>
      </c>
      <c r="F12" s="8">
        <v>100.5</v>
      </c>
      <c r="G12" s="9">
        <f t="shared" si="0"/>
        <v>67</v>
      </c>
      <c r="H12" s="8">
        <f t="shared" si="1"/>
        <v>40.2</v>
      </c>
      <c r="I12" s="8">
        <v>86.2</v>
      </c>
      <c r="J12" s="10">
        <f t="shared" si="2"/>
        <v>34.48</v>
      </c>
      <c r="K12" s="10">
        <f t="shared" si="3"/>
        <v>74.68</v>
      </c>
    </row>
    <row r="13" s="1" customFormat="1" ht="28" customHeight="1" spans="1:11">
      <c r="A13" s="5">
        <v>11</v>
      </c>
      <c r="B13" s="6" t="s">
        <v>36</v>
      </c>
      <c r="C13" s="7" t="s">
        <v>37</v>
      </c>
      <c r="D13" s="3" t="s">
        <v>14</v>
      </c>
      <c r="E13" s="7" t="s">
        <v>35</v>
      </c>
      <c r="F13" s="8">
        <v>87.5</v>
      </c>
      <c r="G13" s="9">
        <f t="shared" si="0"/>
        <v>58.3333333333333</v>
      </c>
      <c r="H13" s="8">
        <f t="shared" si="1"/>
        <v>35</v>
      </c>
      <c r="I13" s="8">
        <v>84.4</v>
      </c>
      <c r="J13" s="10">
        <f t="shared" si="2"/>
        <v>33.76</v>
      </c>
      <c r="K13" s="10">
        <f t="shared" si="3"/>
        <v>68.76</v>
      </c>
    </row>
    <row r="14" s="1" customFormat="1" ht="28" customHeight="1" spans="1:11">
      <c r="A14" s="5">
        <v>12</v>
      </c>
      <c r="B14" s="6" t="s">
        <v>38</v>
      </c>
      <c r="C14" s="7" t="s">
        <v>39</v>
      </c>
      <c r="D14" s="3" t="s">
        <v>14</v>
      </c>
      <c r="E14" s="7" t="s">
        <v>35</v>
      </c>
      <c r="F14" s="8">
        <v>85.5</v>
      </c>
      <c r="G14" s="9">
        <f t="shared" si="0"/>
        <v>57</v>
      </c>
      <c r="H14" s="8">
        <f t="shared" si="1"/>
        <v>34.2</v>
      </c>
      <c r="I14" s="8">
        <v>84.6</v>
      </c>
      <c r="J14" s="10">
        <f t="shared" si="2"/>
        <v>33.84</v>
      </c>
      <c r="K14" s="10">
        <f t="shared" si="3"/>
        <v>68.04</v>
      </c>
    </row>
    <row r="15" s="1" customFormat="1" ht="28" customHeight="1" spans="1:11">
      <c r="A15" s="5">
        <v>13</v>
      </c>
      <c r="B15" s="6" t="s">
        <v>40</v>
      </c>
      <c r="C15" s="7" t="s">
        <v>41</v>
      </c>
      <c r="D15" s="3" t="s">
        <v>14</v>
      </c>
      <c r="E15" s="7" t="s">
        <v>35</v>
      </c>
      <c r="F15" s="8">
        <v>84.5</v>
      </c>
      <c r="G15" s="9">
        <f t="shared" si="0"/>
        <v>56.3333333333333</v>
      </c>
      <c r="H15" s="8">
        <f t="shared" si="1"/>
        <v>33.8</v>
      </c>
      <c r="I15" s="8">
        <v>78.2</v>
      </c>
      <c r="J15" s="10">
        <f t="shared" si="2"/>
        <v>31.28</v>
      </c>
      <c r="K15" s="10">
        <f t="shared" si="3"/>
        <v>65.08</v>
      </c>
    </row>
    <row r="16" s="1" customFormat="1" ht="28" customHeight="1" spans="1:11">
      <c r="A16" s="5">
        <v>14</v>
      </c>
      <c r="B16" s="6" t="s">
        <v>42</v>
      </c>
      <c r="C16" s="7" t="s">
        <v>43</v>
      </c>
      <c r="D16" s="3" t="s">
        <v>14</v>
      </c>
      <c r="E16" s="7" t="s">
        <v>35</v>
      </c>
      <c r="F16" s="8">
        <v>82</v>
      </c>
      <c r="G16" s="9">
        <f t="shared" si="0"/>
        <v>54.6666666666667</v>
      </c>
      <c r="H16" s="8">
        <f t="shared" si="1"/>
        <v>32.8</v>
      </c>
      <c r="I16" s="8">
        <v>83.2</v>
      </c>
      <c r="J16" s="10">
        <f t="shared" si="2"/>
        <v>33.28</v>
      </c>
      <c r="K16" s="10">
        <f t="shared" si="3"/>
        <v>66.08</v>
      </c>
    </row>
    <row r="17" s="1" customFormat="1" ht="28" customHeight="1" spans="1:11">
      <c r="A17" s="5">
        <v>15</v>
      </c>
      <c r="B17" s="6" t="s">
        <v>44</v>
      </c>
      <c r="C17" s="7" t="s">
        <v>45</v>
      </c>
      <c r="D17" s="3" t="s">
        <v>14</v>
      </c>
      <c r="E17" s="7" t="s">
        <v>35</v>
      </c>
      <c r="F17" s="8">
        <v>80</v>
      </c>
      <c r="G17" s="9">
        <f t="shared" si="0"/>
        <v>53.3333333333333</v>
      </c>
      <c r="H17" s="8">
        <f t="shared" si="1"/>
        <v>32</v>
      </c>
      <c r="I17" s="8">
        <v>86.4</v>
      </c>
      <c r="J17" s="10">
        <f t="shared" si="2"/>
        <v>34.56</v>
      </c>
      <c r="K17" s="10">
        <f t="shared" si="3"/>
        <v>66.56</v>
      </c>
    </row>
    <row r="18" s="1" customFormat="1" ht="28" customHeight="1" spans="1:11">
      <c r="A18" s="5">
        <v>16</v>
      </c>
      <c r="B18" s="6" t="s">
        <v>46</v>
      </c>
      <c r="C18" s="7" t="s">
        <v>47</v>
      </c>
      <c r="D18" s="3" t="s">
        <v>14</v>
      </c>
      <c r="E18" s="7" t="s">
        <v>48</v>
      </c>
      <c r="F18" s="8">
        <v>112</v>
      </c>
      <c r="G18" s="9">
        <f t="shared" si="0"/>
        <v>74.6666666666667</v>
      </c>
      <c r="H18" s="8">
        <f t="shared" si="1"/>
        <v>44.8</v>
      </c>
      <c r="I18" s="8">
        <v>82.2</v>
      </c>
      <c r="J18" s="10">
        <f t="shared" si="2"/>
        <v>32.88</v>
      </c>
      <c r="K18" s="10">
        <f t="shared" si="3"/>
        <v>77.68</v>
      </c>
    </row>
    <row r="19" s="1" customFormat="1" ht="28" customHeight="1" spans="1:11">
      <c r="A19" s="5">
        <v>17</v>
      </c>
      <c r="B19" s="6" t="s">
        <v>49</v>
      </c>
      <c r="C19" s="7" t="s">
        <v>50</v>
      </c>
      <c r="D19" s="3" t="s">
        <v>14</v>
      </c>
      <c r="E19" s="7" t="s">
        <v>48</v>
      </c>
      <c r="F19" s="8">
        <v>109</v>
      </c>
      <c r="G19" s="9">
        <f t="shared" si="0"/>
        <v>72.6666666666667</v>
      </c>
      <c r="H19" s="8">
        <f t="shared" si="1"/>
        <v>43.6</v>
      </c>
      <c r="I19" s="8">
        <v>83</v>
      </c>
      <c r="J19" s="10">
        <f t="shared" si="2"/>
        <v>33.2</v>
      </c>
      <c r="K19" s="10">
        <f t="shared" si="3"/>
        <v>76.8</v>
      </c>
    </row>
    <row r="20" s="1" customFormat="1" ht="28" customHeight="1" spans="1:11">
      <c r="A20" s="5">
        <v>18</v>
      </c>
      <c r="B20" s="6" t="s">
        <v>51</v>
      </c>
      <c r="C20" s="7" t="s">
        <v>52</v>
      </c>
      <c r="D20" s="3" t="s">
        <v>14</v>
      </c>
      <c r="E20" s="7" t="s">
        <v>48</v>
      </c>
      <c r="F20" s="8">
        <v>107.5</v>
      </c>
      <c r="G20" s="9">
        <f t="shared" si="0"/>
        <v>71.6666666666667</v>
      </c>
      <c r="H20" s="8">
        <f t="shared" si="1"/>
        <v>43</v>
      </c>
      <c r="I20" s="8">
        <v>83.8</v>
      </c>
      <c r="J20" s="10">
        <f t="shared" si="2"/>
        <v>33.52</v>
      </c>
      <c r="K20" s="10">
        <f t="shared" si="3"/>
        <v>76.52</v>
      </c>
    </row>
    <row r="21" s="1" customFormat="1" ht="28" customHeight="1" spans="1:11">
      <c r="A21" s="5">
        <v>19</v>
      </c>
      <c r="B21" s="6" t="s">
        <v>53</v>
      </c>
      <c r="C21" s="7" t="s">
        <v>54</v>
      </c>
      <c r="D21" s="3" t="s">
        <v>14</v>
      </c>
      <c r="E21" s="7" t="s">
        <v>55</v>
      </c>
      <c r="F21" s="8">
        <v>100.5</v>
      </c>
      <c r="G21" s="9">
        <f t="shared" si="0"/>
        <v>67</v>
      </c>
      <c r="H21" s="8">
        <f t="shared" si="1"/>
        <v>40.2</v>
      </c>
      <c r="I21" s="8">
        <v>84.8</v>
      </c>
      <c r="J21" s="10">
        <f t="shared" si="2"/>
        <v>33.92</v>
      </c>
      <c r="K21" s="10">
        <f t="shared" si="3"/>
        <v>74.12</v>
      </c>
    </row>
    <row r="22" s="1" customFormat="1" ht="28" customHeight="1" spans="1:11">
      <c r="A22" s="5">
        <v>20</v>
      </c>
      <c r="B22" s="6" t="s">
        <v>56</v>
      </c>
      <c r="C22" s="7" t="s">
        <v>57</v>
      </c>
      <c r="D22" s="3" t="s">
        <v>14</v>
      </c>
      <c r="E22" s="7" t="s">
        <v>55</v>
      </c>
      <c r="F22" s="8">
        <v>100.5</v>
      </c>
      <c r="G22" s="9">
        <f t="shared" si="0"/>
        <v>67</v>
      </c>
      <c r="H22" s="8">
        <f t="shared" si="1"/>
        <v>40.2</v>
      </c>
      <c r="I22" s="8">
        <v>87.4</v>
      </c>
      <c r="J22" s="10">
        <f t="shared" si="2"/>
        <v>34.96</v>
      </c>
      <c r="K22" s="10">
        <f t="shared" si="3"/>
        <v>75.16</v>
      </c>
    </row>
    <row r="23" s="1" customFormat="1" ht="28" customHeight="1" spans="1:11">
      <c r="A23" s="5">
        <v>21</v>
      </c>
      <c r="B23" s="6" t="s">
        <v>58</v>
      </c>
      <c r="C23" s="7" t="s">
        <v>59</v>
      </c>
      <c r="D23" s="3" t="s">
        <v>14</v>
      </c>
      <c r="E23" s="7" t="s">
        <v>55</v>
      </c>
      <c r="F23" s="8">
        <v>100</v>
      </c>
      <c r="G23" s="9">
        <f t="shared" si="0"/>
        <v>66.6666666666667</v>
      </c>
      <c r="H23" s="8">
        <f t="shared" si="1"/>
        <v>40</v>
      </c>
      <c r="I23" s="8">
        <v>16</v>
      </c>
      <c r="J23" s="10">
        <f t="shared" si="2"/>
        <v>6.4</v>
      </c>
      <c r="K23" s="10">
        <f t="shared" si="3"/>
        <v>46.4</v>
      </c>
    </row>
    <row r="24" s="1" customFormat="1" ht="28" customHeight="1" spans="1:11">
      <c r="A24" s="5">
        <v>22</v>
      </c>
      <c r="B24" s="6" t="s">
        <v>60</v>
      </c>
      <c r="C24" s="7" t="s">
        <v>61</v>
      </c>
      <c r="D24" s="3" t="s">
        <v>14</v>
      </c>
      <c r="E24" s="7" t="s">
        <v>62</v>
      </c>
      <c r="F24" s="8">
        <v>91.5</v>
      </c>
      <c r="G24" s="9">
        <f t="shared" si="0"/>
        <v>61</v>
      </c>
      <c r="H24" s="8">
        <f t="shared" si="1"/>
        <v>36.6</v>
      </c>
      <c r="I24" s="8">
        <v>78.2</v>
      </c>
      <c r="J24" s="10">
        <f t="shared" si="2"/>
        <v>31.28</v>
      </c>
      <c r="K24" s="10">
        <f t="shared" si="3"/>
        <v>67.88</v>
      </c>
    </row>
    <row r="25" s="1" customFormat="1" ht="28" customHeight="1" spans="1:11">
      <c r="A25" s="5">
        <v>23</v>
      </c>
      <c r="B25" s="6" t="s">
        <v>63</v>
      </c>
      <c r="C25" s="7" t="s">
        <v>64</v>
      </c>
      <c r="D25" s="3" t="s">
        <v>14</v>
      </c>
      <c r="E25" s="7" t="s">
        <v>62</v>
      </c>
      <c r="F25" s="8">
        <v>86.5</v>
      </c>
      <c r="G25" s="9">
        <f t="shared" si="0"/>
        <v>57.6666666666667</v>
      </c>
      <c r="H25" s="8">
        <f t="shared" si="1"/>
        <v>34.6</v>
      </c>
      <c r="I25" s="8">
        <v>75</v>
      </c>
      <c r="J25" s="10">
        <f t="shared" si="2"/>
        <v>30</v>
      </c>
      <c r="K25" s="10">
        <f t="shared" si="3"/>
        <v>64.6</v>
      </c>
    </row>
    <row r="26" s="1" customFormat="1" ht="28" customHeight="1" spans="1:11">
      <c r="A26" s="5">
        <v>24</v>
      </c>
      <c r="B26" s="6" t="s">
        <v>65</v>
      </c>
      <c r="C26" s="7" t="s">
        <v>66</v>
      </c>
      <c r="D26" s="3" t="s">
        <v>14</v>
      </c>
      <c r="E26" s="7" t="s">
        <v>62</v>
      </c>
      <c r="F26" s="8">
        <v>84.5</v>
      </c>
      <c r="G26" s="9">
        <f t="shared" si="0"/>
        <v>56.3333333333333</v>
      </c>
      <c r="H26" s="8">
        <f t="shared" si="1"/>
        <v>33.8</v>
      </c>
      <c r="I26" s="8" t="s">
        <v>67</v>
      </c>
      <c r="J26" s="10"/>
      <c r="K26" s="11"/>
    </row>
  </sheetData>
  <mergeCells count="1">
    <mergeCell ref="A1:K1"/>
  </mergeCells>
  <pageMargins left="0.629861111111111" right="0.354166666666667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Administrator</cp:lastModifiedBy>
  <dcterms:created xsi:type="dcterms:W3CDTF">2022-06-24T04:50:00Z</dcterms:created>
  <dcterms:modified xsi:type="dcterms:W3CDTF">2022-11-14T07:21:09Z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