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60" yWindow="61" windowWidth="22936" windowHeight="12051" activeTab="0" tabRatio="618"/>
  </bookViews>
  <sheets>
    <sheet name="工作表1" sheetId="1" r:id="rId2"/>
    <sheet name="工作表2" sheetId="2" r:id="rId3"/>
    <sheet name="工作表3" sheetId="3" r:id="rId4"/>
  </sheets>
  <calcPr calcId="162913"/>
</workbook>
</file>

<file path=xl/sharedStrings.xml><?xml version="1.0" encoding="utf-8"?>
<sst xmlns="http://schemas.openxmlformats.org/spreadsheetml/2006/main" count="83" uniqueCount="56">
  <si>
    <t>附件</t>
  </si>
  <si>
    <r>
      <rPr>
        <sz val="22.0"/>
        <color rgb="FF000000"/>
        <rFont val="方正小标宋简体"/>
        <charset val="134"/>
      </rPr>
      <t xml:space="preserve">贵州省民政厅直属事业单位2021年公开招聘工作人员
</t>
    </r>
    <r>
      <rPr>
        <sz val="22.0"/>
        <color rgb="FF000000"/>
        <rFont val="方正小标宋简体"/>
        <charset val="134"/>
      </rPr>
      <t>面试成绩、总成绩及进入体检人员名单</t>
    </r>
    <phoneticPr fontId="0" type="noConversion"/>
  </si>
  <si>
    <t xml:space="preserve"> 序号</t>
  </si>
  <si>
    <t>准考证号</t>
  </si>
  <si>
    <t>姓名</t>
  </si>
  <si>
    <t>报考单位名称</t>
  </si>
  <si>
    <t>报考岗位代码及名称</t>
  </si>
  <si>
    <t>笔试原始成绩</t>
  </si>
  <si>
    <t>折合成百分制后笔试成绩</t>
  </si>
  <si>
    <t>笔试折合成百分制后按40%计入总成绩</t>
  </si>
  <si>
    <t>面试成绩</t>
  </si>
  <si>
    <t>面试按60%计入总成绩</t>
  </si>
  <si>
    <t>总成绩</t>
  </si>
  <si>
    <t>排名</t>
  </si>
  <si>
    <t>是否进入体检</t>
  </si>
  <si>
    <t>备注</t>
  </si>
  <si>
    <t>66280302324</t>
  </si>
  <si>
    <t>叶焘</t>
  </si>
  <si>
    <t>贵州省未成年人（留守儿童困境儿童）关爱救助保护中心</t>
  </si>
  <si>
    <t>12828020101社会工作专业人员</t>
  </si>
  <si>
    <t>是</t>
  </si>
  <si>
    <t>66280300523</t>
  </si>
  <si>
    <t>田雨</t>
  </si>
  <si>
    <t>66280303523</t>
  </si>
  <si>
    <t>陈露婷</t>
  </si>
  <si>
    <t>66280401503</t>
  </si>
  <si>
    <t>穆文茜</t>
  </si>
  <si>
    <t>12828020102办公室工作人员</t>
  </si>
  <si>
    <t>66280502521</t>
  </si>
  <si>
    <t>吴礼如</t>
  </si>
  <si>
    <t>66280503020</t>
  </si>
  <si>
    <t>林渝涛</t>
  </si>
  <si>
    <t>66280608516</t>
  </si>
  <si>
    <t>唐凡</t>
  </si>
  <si>
    <t>12828020103办公室工作人员</t>
  </si>
  <si>
    <t>66280612616</t>
  </si>
  <si>
    <t>石大章</t>
  </si>
  <si>
    <t>66280610818</t>
  </si>
  <si>
    <t>张婉</t>
  </si>
  <si>
    <t>66280722008</t>
  </si>
  <si>
    <t>熊娟</t>
  </si>
  <si>
    <t>12828020104财务工作人员</t>
  </si>
  <si>
    <t>66280715809</t>
  </si>
  <si>
    <t>董英明</t>
  </si>
  <si>
    <t>66280721805</t>
  </si>
  <si>
    <t>胡莉莎</t>
  </si>
  <si>
    <t>66280721708</t>
  </si>
  <si>
    <t>戴逸</t>
  </si>
  <si>
    <t>贵州省福利彩票发行中心</t>
  </si>
  <si>
    <t>12828020201物流管理人员</t>
  </si>
  <si>
    <t>66280717122</t>
  </si>
  <si>
    <t>樊敏</t>
  </si>
  <si>
    <t>66280716611</t>
  </si>
  <si>
    <t>陈婉娇</t>
  </si>
  <si>
    <t>弃权</t>
  </si>
  <si>
    <t>面试缺考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</si>
</sst>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0.00_ "/>
    <numFmt numFmtId="182" formatCode="_ &quot;¥&quot;* #,##0_ ;_ &quot;¥&quot;* \-#,##0_ ;_ &quot;¥&quot;* &quot;-&quot;_ ;_ @_ "/>
    <numFmt numFmtId="183" formatCode="_ * #,##0_ ;_ * -#,##0_ ;_ * &quot;-&quot;_ ;_ @_ "/>
  </numFmts>
  <fonts count="53" x14ac:knownFonts="53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0.0"/>
      <name val="宋体"/>
      <charset val="134"/>
    </font>
    <font>
      <sz val="10.0"/>
      <color rgb="FF000000"/>
      <name val="宋体"/>
      <charset val="134"/>
    </font>
    <font>
      <sz val="10.0"/>
      <name val="Arial"/>
      <family val="2"/>
    </font>
    <font>
      <sz val="10.0"/>
      <color rgb="FF000000"/>
      <name val="Arial"/>
      <family val="2"/>
    </font>
    <font>
      <sz val="10.0"/>
      <name val="Arial"/>
      <family val="2"/>
      <b/>
    </font>
    <font>
      <sz val="10.0"/>
      <color rgb="FF000000"/>
      <name val="宋体"/>
      <charset val="134"/>
      <b/>
    </font>
    <font>
      <sz val="10.0"/>
      <name val="宋体"/>
      <charset val="134"/>
      <b/>
    </font>
    <font>
      <sz val="22.0"/>
      <color rgb="FF000000"/>
      <name val="方正小标宋简体"/>
      <charset val="134"/>
    </font>
    <font>
      <sz val="14.0"/>
      <name val="宋体"/>
      <charset val="134"/>
    </font>
    <font>
      <sz val="12.0"/>
      <name val="仿宋_GB2312"/>
      <family val="3"/>
      <charset val="134"/>
    </font>
    <font>
      <sz val="14.0"/>
      <name val="仿宋_GB2312"/>
      <family val="3"/>
      <charset val="134"/>
    </font>
    <font>
      <sz val="12.0"/>
      <name val="黑体"/>
      <charset val="134"/>
    </font>
    <font>
      <sz val="14.0"/>
      <name val="黑体"/>
      <charset val="134"/>
    </font>
    <font>
      <sz val="12.0"/>
      <name val="方正小标宋_GBK"/>
      <charset val="134"/>
    </font>
    <font>
      <sz val="14.0"/>
      <name val="方正小标宋_GBK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4.0"/>
      <name val="黑体"/>
      <charset val="134"/>
    </font>
    <font>
      <sz val="22.0"/>
      <color rgb="FF000000"/>
      <name val="方正小标宋简体"/>
      <charset val="134"/>
    </font>
    <font>
      <sz val="12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32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8" applyFont="1" fillId="0" borderId="3" applyBorder="1" applyAlignment="1">
      <alignment vertical="center"/>
    </xf>
    <xf numFmtId="0" fontId="9" applyFont="1" fillId="5" applyFill="1" borderId="4" applyBorder="1" applyAlignment="1">
      <alignment vertical="center"/>
    </xf>
    <xf numFmtId="0" fontId="10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1" applyFont="1" fillId="0" borderId="0" applyAlignment="1">
      <alignment vertical="center"/>
    </xf>
    <xf numFmtId="0" fontId="12" applyFont="1" fillId="0" borderId="7" applyBorder="1" applyAlignment="1">
      <alignment vertical="center"/>
    </xf>
    <xf numFmtId="0" fontId="13" applyFont="1" fillId="0" borderId="8" applyBorder="1" applyAlignment="1">
      <alignment vertical="center"/>
    </xf>
    <xf numFmtId="0" fontId="14" applyFont="1" fillId="0" borderId="9" applyBorder="1" applyAlignment="1">
      <alignment vertical="center"/>
    </xf>
    <xf numFmtId="0" fontId="14" applyFont="1" fillId="0" borderId="0" applyAlignment="1">
      <alignment vertical="center"/>
    </xf>
    <xf numFmtId="0" fontId="15" applyFont="1" fillId="0" borderId="10" applyBorder="1" applyAlignment="1">
      <alignment vertical="center"/>
    </xf>
    <xf numFmtId="0" fontId="16" applyFont="1" fillId="9" applyFill="1" borderId="0" applyAlignment="1">
      <alignment vertical="center"/>
    </xf>
    <xf numFmtId="0" fontId="16" applyFont="1" fillId="10" applyFill="1" borderId="0" applyAlignment="1">
      <alignment vertical="center"/>
    </xf>
    <xf numFmtId="0" fontId="16" applyFont="1" fillId="11" applyFill="1" borderId="0" applyAlignment="1">
      <alignment vertical="center"/>
    </xf>
    <xf numFmtId="0" fontId="16" applyFont="1" fillId="12" applyFill="1" borderId="0" applyAlignment="1">
      <alignment vertical="center"/>
    </xf>
    <xf numFmtId="0" fontId="16" applyFont="1" fillId="13" applyFill="1" borderId="0" applyAlignment="1">
      <alignment vertical="center"/>
    </xf>
    <xf numFmtId="0" fontId="16" applyFont="1" fillId="14" applyFill="1" borderId="0" applyAlignment="1">
      <alignment vertical="center"/>
    </xf>
    <xf numFmtId="0" fontId="16" applyFont="1" fillId="15" applyFill="1" borderId="0" applyAlignment="1">
      <alignment vertical="center"/>
    </xf>
    <xf numFmtId="0" fontId="16" applyFont="1" fillId="16" applyFill="1" borderId="0" applyAlignment="1">
      <alignment vertical="center"/>
    </xf>
    <xf numFmtId="0" fontId="16" applyFont="1" fillId="17" applyFill="1" borderId="0" applyAlignment="1">
      <alignment vertical="center"/>
    </xf>
    <xf numFmtId="0" fontId="16" applyFont="1" fillId="18" applyFill="1" borderId="0" applyAlignment="1">
      <alignment vertical="center"/>
    </xf>
    <xf numFmtId="0" fontId="16" applyFont="1" fillId="19" applyFill="1" borderId="0" applyAlignment="1">
      <alignment vertical="center"/>
    </xf>
    <xf numFmtId="0" fontId="16" applyFont="1" fillId="20" applyFill="1" borderId="0" applyAlignment="1">
      <alignment vertical="center"/>
    </xf>
    <xf numFmtId="0" fontId="17" applyFont="1" fillId="21" applyFill="1" borderId="0" applyAlignment="1">
      <alignment vertical="center"/>
    </xf>
    <xf numFmtId="0" fontId="17" applyFont="1" fillId="22" applyFill="1" borderId="0" applyAlignment="1">
      <alignment vertical="center"/>
    </xf>
    <xf numFmtId="0" fontId="17" applyFont="1" fillId="23" applyFill="1" borderId="0" applyAlignment="1">
      <alignment vertical="center"/>
    </xf>
    <xf numFmtId="0" fontId="17" applyFont="1" fillId="24" applyFill="1" borderId="0" applyAlignment="1">
      <alignment vertical="center"/>
    </xf>
    <xf numFmtId="0" fontId="17" applyFont="1" fillId="25" applyFill="1" borderId="0" applyAlignment="1">
      <alignment vertical="center"/>
    </xf>
    <xf numFmtId="0" fontId="17" applyFont="1" fillId="26" applyFill="1" borderId="0" applyAlignment="1">
      <alignment vertical="center"/>
    </xf>
    <xf numFmtId="0" fontId="17" applyFont="1" fillId="27" applyFill="1" borderId="0" applyAlignment="1">
      <alignment vertical="center"/>
    </xf>
    <xf numFmtId="0" fontId="17" applyFont="1" fillId="28" applyFill="1" borderId="0" applyAlignment="1">
      <alignment vertical="center"/>
    </xf>
    <xf numFmtId="0" fontId="17" applyFont="1" fillId="29" applyFill="1" borderId="0" applyAlignment="1">
      <alignment vertical="center"/>
    </xf>
    <xf numFmtId="0" fontId="17" applyFont="1" fillId="30" applyFill="1" borderId="0" applyAlignment="1">
      <alignment vertical="center"/>
    </xf>
    <xf numFmtId="0" fontId="17" applyFont="1" fillId="31" applyFill="1" borderId="0" applyAlignment="1">
      <alignment vertical="center"/>
    </xf>
    <xf numFmtId="0" fontId="17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18" applyFont="1" fillId="0" borderId="11" applyBorder="1" applyAlignment="1" xfId="0">
      <alignment horizontal="center" vertical="center" wrapText="1"/>
    </xf>
    <xf numFmtId="0" fontId="18" applyFont="1" fillId="0" borderId="11" applyBorder="1" applyAlignment="1">
      <alignment horizontal="center" vertical="center" wrapText="1"/>
    </xf>
    <xf numFmtId="0" fontId="19" applyFont="1" fillId="0" borderId="13" applyBorder="1" applyAlignment="1" xfId="0">
      <alignment horizontal="center" vertical="center" wrapText="1"/>
    </xf>
    <xf numFmtId="0" fontId="19" applyFont="1" fillId="0" borderId="13" applyBorder="1" applyAlignment="1">
      <alignment horizontal="center" vertical="center" wrapText="1"/>
    </xf>
    <xf numFmtId="0" fontId="20" applyFont="1" fillId="0" borderId="15" applyBorder="1" applyAlignment="1" xfId="0">
      <alignment horizontal="center" vertical="center" wrapText="1"/>
    </xf>
    <xf numFmtId="0" fontId="20" applyFont="1" fillId="0" borderId="15" applyBorder="1" applyAlignment="1">
      <alignment horizontal="center" vertical="center" wrapText="1"/>
    </xf>
    <xf numFmtId="181" applyNumberFormat="1" fontId="20" applyFont="1" fillId="0" borderId="17" applyBorder="1" applyAlignment="1" xfId="0">
      <alignment horizontal="center" vertical="center" wrapText="1"/>
    </xf>
    <xf numFmtId="181" applyNumberFormat="1" fontId="20" applyFont="1" fillId="0" borderId="17" applyBorder="1" applyAlignment="1">
      <alignment horizontal="center" vertical="center" wrapText="1"/>
    </xf>
    <xf numFmtId="0" fontId="20" applyFont="1" fillId="0" borderId="19" applyBorder="1" applyAlignment="1" xfId="0">
      <alignment horizontal="left" vertical="center" wrapText="1"/>
    </xf>
    <xf numFmtId="0" fontId="20" applyFont="1" fillId="0" borderId="19" applyBorder="1" applyAlignment="1">
      <alignment horizontal="left" vertical="center" wrapText="1"/>
    </xf>
    <xf numFmtId="0" fontId="21" applyFont="1" fillId="0" borderId="21" applyBorder="1" applyAlignment="1" xfId="0">
      <alignment horizontal="center" vertical="center" wrapText="1"/>
    </xf>
    <xf numFmtId="0" fontId="21" applyFont="1" fillId="0" borderId="21" applyBorder="1" applyAlignment="1">
      <alignment horizontal="center" vertical="center" wrapText="1"/>
    </xf>
    <xf numFmtId="0" fontId="22" applyFont="1" fillId="0" borderId="23" applyBorder="1" applyAlignment="1" xfId="0">
      <alignment horizontal="center" vertical="center" wrapText="1"/>
    </xf>
    <xf numFmtId="0" fontId="22" applyFont="1" fillId="0" borderId="23" applyBorder="1" applyAlignment="1">
      <alignment horizontal="center" vertical="center" wrapText="1"/>
    </xf>
    <xf numFmtId="0" fontId="23" applyFont="1" fillId="0" borderId="25" applyBorder="1" applyAlignment="1" xfId="0">
      <alignment horizontal="center" vertical="center" wrapText="1"/>
    </xf>
    <xf numFmtId="0" fontId="23" applyFont="1" fillId="0" borderId="25" applyBorder="1" applyAlignment="1">
      <alignment horizontal="center" vertical="center" wrapText="1"/>
    </xf>
    <xf numFmtId="0" fontId="24" applyFont="1" fillId="0" borderId="27" applyBorder="1" applyAlignment="1" xfId="0">
      <alignment horizontal="center" vertical="center" wrapText="1"/>
    </xf>
    <xf numFmtId="0" fontId="24" applyFont="1" fillId="0" borderId="27" applyBorder="1" applyAlignment="1">
      <alignment horizontal="center" vertical="center" wrapText="1"/>
    </xf>
    <xf numFmtId="0" fontId="25" applyFont="1" fillId="0" borderId="0" applyAlignment="1" xfId="0">
      <alignment horizontal="center" vertical="center" wrapText="1"/>
    </xf>
    <xf numFmtId="0" fontId="25" applyFont="1" fillId="0" borderId="0" applyAlignment="1">
      <alignment horizontal="center" vertical="center" wrapText="1"/>
    </xf>
    <xf numFmtId="0" fontId="0" fillId="0" borderId="0" applyAlignment="1" xfId="0">
      <alignment vertical="center" wrapText="1"/>
    </xf>
    <xf numFmtId="0" fontId="26" applyFont="1" fillId="0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0" applyAlignment="1">
      <alignment vertical="center"/>
    </xf>
    <xf numFmtId="0" fontId="29" applyFont="1" fillId="0" borderId="0" applyAlignment="1">
      <alignment vertical="center"/>
    </xf>
    <xf numFmtId="0" fontId="30" applyFont="1" fillId="0" borderId="0" applyAlignment="1">
      <alignment vertical="center"/>
    </xf>
    <xf numFmtId="0" fontId="31" applyFont="1" fillId="0" borderId="0" applyAlignment="1">
      <alignment vertical="center"/>
    </xf>
    <xf numFmtId="0" fontId="32" applyFont="1" fillId="0" borderId="0" applyAlignment="1">
      <alignment vertical="center"/>
    </xf>
    <xf numFmtId="0" fontId="30" applyFont="1" fillId="0" borderId="0" applyAlignment="1">
      <alignment horizontal="center" vertical="center"/>
    </xf>
    <xf numFmtId="0" fontId="0" fillId="0" borderId="0" applyAlignment="1">
      <alignment horizontal="left" vertical="center"/>
    </xf>
    <xf numFmtId="0" fontId="30" applyFont="1" fillId="0" borderId="0" applyAlignment="1">
      <alignment horizontal="left" vertical="center"/>
    </xf>
    <xf numFmtId="0" fontId="0" fillId="0" borderId="29" applyBorder="1" applyAlignment="1">
      <alignment vertical="center"/>
    </xf>
    <xf numFmtId="0" fontId="0" fillId="0" borderId="0" applyAlignment="1">
      <alignment vertical="center"/>
    </xf>
    <xf numFmtId="0" fontId="25" applyFont="1" fillId="0" borderId="0" applyAlignment="1">
      <alignment horizontal="center" vertical="center" wrapText="1"/>
    </xf>
    <xf numFmtId="0" fontId="30" applyFont="1" fillId="0" borderId="0" applyAlignment="1">
      <alignment horizontal="left" vertical="center"/>
    </xf>
    <xf numFmtId="0" fontId="33" applyFont="1" fillId="33" applyFill="1" borderId="0" applyAlignment="1">
      <alignment vertical="center"/>
    </xf>
    <xf numFmtId="0" fontId="34" applyFont="1" fillId="34" applyFill="1" borderId="0" applyAlignment="1">
      <alignment vertical="center"/>
    </xf>
    <xf numFmtId="0" fontId="35" applyFont="1" fillId="35" applyFill="1" borderId="0" applyAlignment="1">
      <alignment vertical="center"/>
    </xf>
    <xf numFmtId="0" fontId="36" applyFont="1" fillId="36" applyFill="1" borderId="30" applyBorder="1" applyAlignment="1">
      <alignment vertical="center"/>
    </xf>
    <xf numFmtId="0" fontId="37" applyFont="1" fillId="37" applyFill="1" borderId="31" applyBorder="1" applyAlignment="1">
      <alignment vertical="center"/>
    </xf>
    <xf numFmtId="0" fontId="38" applyFont="1" fillId="0" borderId="0" applyAlignment="1">
      <alignment vertical="center"/>
    </xf>
    <xf numFmtId="0" fontId="39" applyFont="1" fillId="0" borderId="0" applyAlignment="1">
      <alignment vertical="center"/>
    </xf>
    <xf numFmtId="0" fontId="40" applyFont="1" fillId="0" borderId="32" applyBorder="1" applyAlignment="1">
      <alignment vertical="center"/>
    </xf>
    <xf numFmtId="0" fontId="41" applyFont="1" fillId="36" applyFill="1" borderId="33" applyBorder="1" applyAlignment="1">
      <alignment vertical="center"/>
    </xf>
    <xf numFmtId="0" fontId="42" applyFont="1" fillId="38" applyFill="1" borderId="34" applyBorder="1" applyAlignment="1">
      <alignment vertical="center"/>
    </xf>
    <xf numFmtId="0" fontId="0" fillId="39" applyFill="1" borderId="35" applyBorder="1" applyAlignment="1">
      <alignment vertical="center"/>
    </xf>
    <xf numFmtId="0" fontId="43" applyFont="1" fillId="0" borderId="0" applyAlignment="1">
      <alignment vertical="center"/>
    </xf>
    <xf numFmtId="0" fontId="44" applyFont="1" fillId="0" borderId="36" applyBorder="1" applyAlignment="1">
      <alignment vertical="center"/>
    </xf>
    <xf numFmtId="0" fontId="45" applyFont="1" fillId="0" borderId="37" applyBorder="1" applyAlignment="1">
      <alignment vertical="center"/>
    </xf>
    <xf numFmtId="0" fontId="46" applyFont="1" fillId="0" borderId="38" applyBorder="1" applyAlignment="1">
      <alignment vertical="center"/>
    </xf>
    <xf numFmtId="0" fontId="46" applyFont="1" fillId="0" borderId="0" applyAlignment="1">
      <alignment vertical="center"/>
    </xf>
    <xf numFmtId="0" fontId="47" applyFont="1" fillId="0" borderId="39" applyBorder="1" applyAlignment="1">
      <alignment vertical="center"/>
    </xf>
    <xf numFmtId="0" fontId="48" applyFont="1" fillId="40" applyFill="1" borderId="0" applyAlignment="1">
      <alignment vertical="center"/>
    </xf>
    <xf numFmtId="0" fontId="48" applyFont="1" fillId="41" applyFill="1" borderId="0" applyAlignment="1">
      <alignment vertical="center"/>
    </xf>
    <xf numFmtId="0" fontId="48" applyFont="1" fillId="42" applyFill="1" borderId="0" applyAlignment="1">
      <alignment vertical="center"/>
    </xf>
    <xf numFmtId="0" fontId="48" applyFont="1" fillId="43" applyFill="1" borderId="0" applyAlignment="1">
      <alignment vertical="center"/>
    </xf>
    <xf numFmtId="0" fontId="48" applyFont="1" fillId="44" applyFill="1" borderId="0" applyAlignment="1">
      <alignment vertical="center"/>
    </xf>
    <xf numFmtId="0" fontId="48" applyFont="1" fillId="45" applyFill="1" borderId="0" applyAlignment="1">
      <alignment vertical="center"/>
    </xf>
    <xf numFmtId="0" fontId="48" applyFont="1" fillId="46" applyFill="1" borderId="0" applyAlignment="1">
      <alignment vertical="center"/>
    </xf>
    <xf numFmtId="0" fontId="48" applyFont="1" fillId="47" applyFill="1" borderId="0" applyAlignment="1">
      <alignment vertical="center"/>
    </xf>
    <xf numFmtId="0" fontId="48" applyFont="1" fillId="48" applyFill="1" borderId="0" applyAlignment="1">
      <alignment vertical="center"/>
    </xf>
    <xf numFmtId="0" fontId="48" applyFont="1" fillId="49" applyFill="1" borderId="0" applyAlignment="1">
      <alignment vertical="center"/>
    </xf>
    <xf numFmtId="0" fontId="48" applyFont="1" fillId="50" applyFill="1" borderId="0" applyAlignment="1">
      <alignment vertical="center"/>
    </xf>
    <xf numFmtId="0" fontId="48" applyFont="1" fillId="51" applyFill="1" borderId="0" applyAlignment="1">
      <alignment vertical="center"/>
    </xf>
    <xf numFmtId="0" fontId="49" applyFont="1" fillId="52" applyFill="1" borderId="0" applyAlignment="1">
      <alignment vertical="center"/>
    </xf>
    <xf numFmtId="0" fontId="49" applyFont="1" fillId="53" applyFill="1" borderId="0" applyAlignment="1">
      <alignment vertical="center"/>
    </xf>
    <xf numFmtId="0" fontId="49" applyFont="1" fillId="54" applyFill="1" borderId="0" applyAlignment="1">
      <alignment vertical="center"/>
    </xf>
    <xf numFmtId="0" fontId="49" applyFont="1" fillId="55" applyFill="1" borderId="0" applyAlignment="1">
      <alignment vertical="center"/>
    </xf>
    <xf numFmtId="0" fontId="49" applyFont="1" fillId="56" applyFill="1" borderId="0" applyAlignment="1">
      <alignment vertical="center"/>
    </xf>
    <xf numFmtId="0" fontId="49" applyFont="1" fillId="57" applyFill="1" borderId="0" applyAlignment="1">
      <alignment vertical="center"/>
    </xf>
    <xf numFmtId="0" fontId="49" applyFont="1" fillId="58" applyFill="1" borderId="0" applyAlignment="1">
      <alignment vertical="center"/>
    </xf>
    <xf numFmtId="0" fontId="49" applyFont="1" fillId="59" applyFill="1" borderId="0" applyAlignment="1">
      <alignment vertical="center"/>
    </xf>
    <xf numFmtId="0" fontId="49" applyFont="1" fillId="60" applyFill="1" borderId="0" applyAlignment="1">
      <alignment vertical="center"/>
    </xf>
    <xf numFmtId="0" fontId="49" applyFont="1" fillId="61" applyFill="1" borderId="0" applyAlignment="1">
      <alignment vertical="center"/>
    </xf>
    <xf numFmtId="0" fontId="49" applyFont="1" fillId="62" applyFill="1" borderId="0" applyAlignment="1">
      <alignment vertical="center"/>
    </xf>
    <xf numFmtId="0" fontId="49" applyFont="1" fillId="63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3" applyNumberFormat="1" fontId="0" fillId="0" borderId="0" applyAlignment="1">
      <alignment vertical="center"/>
    </xf>
    <xf numFmtId="0" fontId="50" applyFont="1" fillId="0" borderId="0" applyAlignment="1">
      <alignment horizontal="left" vertical="center"/>
    </xf>
    <xf numFmtId="0" fontId="51" applyFont="1" fillId="0" borderId="0" applyAlignment="1">
      <alignment horizontal="center" vertical="center" wrapText="1"/>
    </xf>
    <xf numFmtId="0" fontId="0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O18"/>
  <sheetViews>
    <sheetView tabSelected="1" zoomScaleNormal="100" topLeftCell="A1" workbookViewId="0">
      <selection activeCell="A2" activeCellId="0" sqref="A2:N2"/>
    </sheetView>
  </sheetViews>
  <sheetFormatPr defaultRowHeight="42.0" customHeight="1" defaultColWidth="9.000137329101562" x14ac:dyDescent="0.15"/>
  <cols>
    <col min="1" max="1" width="6.0" customWidth="1"/>
    <col min="2" max="2" width="14.375" customWidth="1"/>
    <col min="3" max="3" width="7.75" customWidth="1"/>
    <col min="4" max="4" width="21.875" customWidth="1"/>
    <col min="5" max="5" width="13.625" customWidth="1"/>
    <col min="6" max="7" width="9.0"/>
    <col min="8" max="8" width="9.25" customWidth="1"/>
    <col min="9" max="15" width="9.0"/>
  </cols>
  <sheetData>
    <row r="1" spans="1:2" ht="41.99936" customHeight="1" x14ac:dyDescent="0.15">
      <c r="A1" s="129" t="s">
        <v>0</v>
      </c>
      <c r="B1" s="82"/>
    </row>
    <row r="2" spans="1:14" ht="60.749073" customHeight="1" x14ac:dyDescent="0.15">
      <c r="A2" s="13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52.4992" customHeight="1" x14ac:dyDescent="0.15">
      <c r="A3" s="61" t="s">
        <v>2</v>
      </c>
      <c r="B3" s="61" t="s">
        <v>3</v>
      </c>
      <c r="C3" s="61" t="s">
        <v>4</v>
      </c>
      <c r="D3" s="65" t="s">
        <v>5</v>
      </c>
      <c r="E3" s="65" t="s">
        <v>6</v>
      </c>
      <c r="F3" s="61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5" t="s">
        <v>12</v>
      </c>
      <c r="L3" s="61" t="s">
        <v>13</v>
      </c>
      <c r="M3" s="63" t="s">
        <v>14</v>
      </c>
      <c r="N3" s="61" t="s">
        <v>15</v>
      </c>
    </row>
    <row r="4" spans="1:14" ht="41.99936" customHeight="1" x14ac:dyDescent="0.15">
      <c r="A4" s="53">
        <v>1</v>
      </c>
      <c r="B4" s="53" t="s">
        <v>16</v>
      </c>
      <c r="C4" s="53" t="s">
        <v>17</v>
      </c>
      <c r="D4" s="57" t="s">
        <v>18</v>
      </c>
      <c r="E4" s="53" t="s">
        <v>19</v>
      </c>
      <c r="F4" s="53">
        <v>117</v>
      </c>
      <c r="G4" s="53">
        <v>78</v>
      </c>
      <c r="H4" s="55">
        <f>G4*0.4</f>
        <v>31.2</v>
      </c>
      <c r="I4" s="53">
        <v>88.6</v>
      </c>
      <c r="J4" s="53">
        <f>I4*0.6</f>
        <v>53.16</v>
      </c>
      <c r="K4" s="55">
        <f>H4+J4</f>
        <v>84.36</v>
      </c>
      <c r="L4" s="53">
        <v>1</v>
      </c>
      <c r="M4" s="51" t="s">
        <v>20</v>
      </c>
      <c r="N4" s="53"/>
    </row>
    <row r="5" spans="1:14" ht="41.99936" customHeight="1" x14ac:dyDescent="0.15">
      <c r="A5" s="53">
        <v>2</v>
      </c>
      <c r="B5" s="53" t="s">
        <v>21</v>
      </c>
      <c r="C5" s="53" t="s">
        <v>22</v>
      </c>
      <c r="D5" s="57" t="s">
        <v>18</v>
      </c>
      <c r="E5" s="53" t="s">
        <v>19</v>
      </c>
      <c r="F5" s="53">
        <v>115</v>
      </c>
      <c r="G5" s="53">
        <v>76.67</v>
      </c>
      <c r="H5" s="55">
        <f>G5*0.4</f>
        <v>30.668</v>
      </c>
      <c r="I5" s="53">
        <v>75.9</v>
      </c>
      <c r="J5" s="53">
        <f>I5*0.6</f>
        <v>45.54</v>
      </c>
      <c r="K5" s="55">
        <f>H5+J5</f>
        <v>76.208</v>
      </c>
      <c r="L5" s="53">
        <v>2</v>
      </c>
      <c r="M5" s="51"/>
      <c r="N5" s="53"/>
    </row>
    <row r="6" spans="1:14" ht="41.99936" customHeight="1" x14ac:dyDescent="0.15">
      <c r="A6" s="53">
        <v>3</v>
      </c>
      <c r="B6" s="53" t="s">
        <v>23</v>
      </c>
      <c r="C6" s="53" t="s">
        <v>24</v>
      </c>
      <c r="D6" s="57" t="s">
        <v>18</v>
      </c>
      <c r="E6" s="53" t="s">
        <v>19</v>
      </c>
      <c r="F6" s="53">
        <v>114.5</v>
      </c>
      <c r="G6" s="53">
        <v>76.33</v>
      </c>
      <c r="H6" s="55">
        <f>G6*0.4</f>
        <v>30.532</v>
      </c>
      <c r="I6" s="53">
        <v>72.8</v>
      </c>
      <c r="J6" s="53">
        <f>I6*0.6</f>
        <v>43.68</v>
      </c>
      <c r="K6" s="55">
        <f>H6+J6</f>
        <v>74.212</v>
      </c>
      <c r="L6" s="53">
        <v>3</v>
      </c>
      <c r="M6" s="51"/>
      <c r="N6" s="53"/>
    </row>
    <row r="7" spans="1:14" ht="41.99936" customHeight="1" x14ac:dyDescent="0.15">
      <c r="A7" s="53">
        <v>4</v>
      </c>
      <c r="B7" s="53" t="s">
        <v>25</v>
      </c>
      <c r="C7" s="53" t="s">
        <v>26</v>
      </c>
      <c r="D7" s="57" t="s">
        <v>18</v>
      </c>
      <c r="E7" s="53" t="s">
        <v>27</v>
      </c>
      <c r="F7" s="53">
        <v>117</v>
      </c>
      <c r="G7" s="53">
        <v>78</v>
      </c>
      <c r="H7" s="55">
        <f>G7*0.4</f>
        <v>31.2</v>
      </c>
      <c r="I7" s="53">
        <v>86.4</v>
      </c>
      <c r="J7" s="53">
        <f>I7*0.6</f>
        <v>51.84</v>
      </c>
      <c r="K7" s="55">
        <f>H7+J7</f>
        <v>83.04</v>
      </c>
      <c r="L7" s="53">
        <v>1</v>
      </c>
      <c r="M7" s="59" t="s">
        <v>20</v>
      </c>
      <c r="N7" s="53"/>
    </row>
    <row r="8" spans="1:14" ht="41.99936" customHeight="1" x14ac:dyDescent="0.15">
      <c r="A8" s="53">
        <v>5</v>
      </c>
      <c r="B8" s="53" t="s">
        <v>28</v>
      </c>
      <c r="C8" s="53" t="s">
        <v>29</v>
      </c>
      <c r="D8" s="57" t="s">
        <v>18</v>
      </c>
      <c r="E8" s="53" t="s">
        <v>27</v>
      </c>
      <c r="F8" s="53">
        <v>116</v>
      </c>
      <c r="G8" s="53">
        <v>77.33</v>
      </c>
      <c r="H8" s="55">
        <f>G8*0.4</f>
        <v>30.932</v>
      </c>
      <c r="I8" s="53">
        <v>82.8</v>
      </c>
      <c r="J8" s="53">
        <f>I8*0.6</f>
        <v>49.68</v>
      </c>
      <c r="K8" s="55">
        <f>H8+J8</f>
        <v>80.612</v>
      </c>
      <c r="L8" s="53">
        <v>2</v>
      </c>
      <c r="M8" s="59"/>
      <c r="N8" s="53"/>
    </row>
    <row r="9" spans="1:14" ht="41.99936" customHeight="1" x14ac:dyDescent="0.15">
      <c r="A9" s="53">
        <v>6</v>
      </c>
      <c r="B9" s="53" t="s">
        <v>30</v>
      </c>
      <c r="C9" s="53" t="s">
        <v>31</v>
      </c>
      <c r="D9" s="57" t="s">
        <v>18</v>
      </c>
      <c r="E9" s="53" t="s">
        <v>27</v>
      </c>
      <c r="F9" s="53">
        <v>116</v>
      </c>
      <c r="G9" s="53">
        <v>77.33</v>
      </c>
      <c r="H9" s="55">
        <f>G9*0.4</f>
        <v>30.932</v>
      </c>
      <c r="I9" s="53">
        <v>80.4</v>
      </c>
      <c r="J9" s="53">
        <f>I9*0.6</f>
        <v>48.24</v>
      </c>
      <c r="K9" s="55">
        <f>H9+J9</f>
        <v>79.172</v>
      </c>
      <c r="L9" s="53">
        <v>3</v>
      </c>
      <c r="M9" s="59"/>
      <c r="N9" s="53"/>
    </row>
    <row r="10" spans="1:14" ht="41.99936" customHeight="1" x14ac:dyDescent="0.15">
      <c r="A10" s="53">
        <v>7</v>
      </c>
      <c r="B10" s="53" t="s">
        <v>32</v>
      </c>
      <c r="C10" s="53" t="s">
        <v>33</v>
      </c>
      <c r="D10" s="57" t="s">
        <v>18</v>
      </c>
      <c r="E10" s="53" t="s">
        <v>34</v>
      </c>
      <c r="F10" s="53">
        <v>118.5</v>
      </c>
      <c r="G10" s="53">
        <v>79</v>
      </c>
      <c r="H10" s="55">
        <f>G10*0.4</f>
        <v>31.6</v>
      </c>
      <c r="I10" s="53">
        <v>86.2</v>
      </c>
      <c r="J10" s="53">
        <f>I10*0.6</f>
        <v>51.72</v>
      </c>
      <c r="K10" s="55">
        <f>H10+J10</f>
        <v>83.32</v>
      </c>
      <c r="L10" s="53">
        <v>1</v>
      </c>
      <c r="M10" s="59" t="s">
        <v>20</v>
      </c>
      <c r="N10" s="53"/>
    </row>
    <row r="11" spans="1:14" ht="41.99936" customHeight="1" x14ac:dyDescent="0.15">
      <c r="A11" s="53">
        <v>8</v>
      </c>
      <c r="B11" s="53" t="s">
        <v>35</v>
      </c>
      <c r="C11" s="53" t="s">
        <v>36</v>
      </c>
      <c r="D11" s="57" t="s">
        <v>18</v>
      </c>
      <c r="E11" s="53" t="s">
        <v>34</v>
      </c>
      <c r="F11" s="53">
        <v>121.5</v>
      </c>
      <c r="G11" s="53">
        <v>81</v>
      </c>
      <c r="H11" s="55">
        <f>G11*0.4</f>
        <v>32.4</v>
      </c>
      <c r="I11" s="53">
        <v>83.6</v>
      </c>
      <c r="J11" s="53">
        <f>I11*0.6</f>
        <v>50.16</v>
      </c>
      <c r="K11" s="55">
        <f>H11+J11</f>
        <v>82.56</v>
      </c>
      <c r="L11" s="53">
        <v>2</v>
      </c>
      <c r="M11" s="59"/>
      <c r="N11" s="53"/>
    </row>
    <row r="12" spans="1:14" ht="41.99936" customHeight="1" x14ac:dyDescent="0.15">
      <c r="A12" s="53">
        <v>9</v>
      </c>
      <c r="B12" s="53" t="s">
        <v>37</v>
      </c>
      <c r="C12" s="53" t="s">
        <v>38</v>
      </c>
      <c r="D12" s="57" t="s">
        <v>18</v>
      </c>
      <c r="E12" s="53" t="s">
        <v>34</v>
      </c>
      <c r="F12" s="53">
        <v>118.5</v>
      </c>
      <c r="G12" s="53">
        <v>79</v>
      </c>
      <c r="H12" s="55">
        <f>G12*0.4</f>
        <v>31.6</v>
      </c>
      <c r="I12" s="53">
        <v>81.2</v>
      </c>
      <c r="J12" s="53">
        <f>I12*0.6</f>
        <v>48.72</v>
      </c>
      <c r="K12" s="55">
        <f>H12+J12</f>
        <v>80.32</v>
      </c>
      <c r="L12" s="53">
        <v>3</v>
      </c>
      <c r="M12" s="59"/>
      <c r="N12" s="53"/>
    </row>
    <row r="13" spans="1:14" ht="41.99936" customHeight="1" x14ac:dyDescent="0.15">
      <c r="A13" s="53">
        <v>10</v>
      </c>
      <c r="B13" s="53" t="s">
        <v>39</v>
      </c>
      <c r="C13" s="53" t="s">
        <v>40</v>
      </c>
      <c r="D13" s="57" t="s">
        <v>18</v>
      </c>
      <c r="E13" s="53" t="s">
        <v>41</v>
      </c>
      <c r="F13" s="53">
        <v>110</v>
      </c>
      <c r="G13" s="53">
        <v>73.33</v>
      </c>
      <c r="H13" s="55">
        <f>G13*0.4</f>
        <v>29.332</v>
      </c>
      <c r="I13" s="53">
        <v>84.2</v>
      </c>
      <c r="J13" s="53">
        <f>I13*0.6</f>
        <v>50.52</v>
      </c>
      <c r="K13" s="55">
        <f>H13+J13</f>
        <v>79.852</v>
      </c>
      <c r="L13" s="53">
        <v>1</v>
      </c>
      <c r="M13" s="51" t="s">
        <v>20</v>
      </c>
      <c r="N13" s="53"/>
    </row>
    <row r="14" spans="1:14" ht="41.99936" customHeight="1" x14ac:dyDescent="0.15">
      <c r="A14" s="53">
        <v>11</v>
      </c>
      <c r="B14" s="53" t="s">
        <v>42</v>
      </c>
      <c r="C14" s="53" t="s">
        <v>43</v>
      </c>
      <c r="D14" s="57" t="s">
        <v>18</v>
      </c>
      <c r="E14" s="53" t="s">
        <v>41</v>
      </c>
      <c r="F14" s="53">
        <v>110.5</v>
      </c>
      <c r="G14" s="53">
        <v>73.67</v>
      </c>
      <c r="H14" s="55">
        <f>G14*0.4</f>
        <v>29.468</v>
      </c>
      <c r="I14" s="53">
        <v>77.6</v>
      </c>
      <c r="J14" s="53">
        <f>I14*0.6</f>
        <v>46.5599999999999</v>
      </c>
      <c r="K14" s="55">
        <f>H14+J14</f>
        <v>76.0279999999999</v>
      </c>
      <c r="L14" s="53">
        <v>2</v>
      </c>
      <c r="M14" s="59"/>
      <c r="N14" s="53"/>
    </row>
    <row r="15" spans="1:14" ht="41.99936" customHeight="1" x14ac:dyDescent="0.15">
      <c r="A15" s="53">
        <v>12</v>
      </c>
      <c r="B15" s="53" t="s">
        <v>44</v>
      </c>
      <c r="C15" s="53" t="s">
        <v>45</v>
      </c>
      <c r="D15" s="57" t="s">
        <v>18</v>
      </c>
      <c r="E15" s="53" t="s">
        <v>41</v>
      </c>
      <c r="F15" s="53">
        <v>112.5</v>
      </c>
      <c r="G15" s="53">
        <v>75</v>
      </c>
      <c r="H15" s="55">
        <f>G15*0.4</f>
        <v>30</v>
      </c>
      <c r="I15" s="53">
        <v>72.9</v>
      </c>
      <c r="J15" s="53">
        <f>I15*0.6</f>
        <v>43.74</v>
      </c>
      <c r="K15" s="55">
        <f>H15+J15</f>
        <v>73.74</v>
      </c>
      <c r="L15" s="53">
        <v>3</v>
      </c>
      <c r="M15" s="59"/>
      <c r="N15" s="53"/>
    </row>
    <row r="16" spans="1:14" ht="41.99936" customHeight="1" x14ac:dyDescent="0.15">
      <c r="A16" s="53">
        <v>13</v>
      </c>
      <c r="B16" s="53" t="s">
        <v>46</v>
      </c>
      <c r="C16" s="53" t="s">
        <v>47</v>
      </c>
      <c r="D16" s="57" t="s">
        <v>48</v>
      </c>
      <c r="E16" s="53" t="s">
        <v>49</v>
      </c>
      <c r="F16" s="53">
        <v>114</v>
      </c>
      <c r="G16" s="53">
        <v>76</v>
      </c>
      <c r="H16" s="55">
        <f>G16*0.4</f>
        <v>30.4</v>
      </c>
      <c r="I16" s="53">
        <v>84.6</v>
      </c>
      <c r="J16" s="53">
        <f>I16*0.6</f>
        <v>50.76</v>
      </c>
      <c r="K16" s="55">
        <f>H16+J16</f>
        <v>81.16</v>
      </c>
      <c r="L16" s="53">
        <v>1</v>
      </c>
      <c r="M16" s="51" t="s">
        <v>20</v>
      </c>
      <c r="N16" s="53"/>
    </row>
    <row r="17" spans="1:14" ht="41.99936" customHeight="1" x14ac:dyDescent="0.15">
      <c r="A17" s="53">
        <v>14</v>
      </c>
      <c r="B17" s="53" t="s">
        <v>50</v>
      </c>
      <c r="C17" s="53" t="s">
        <v>51</v>
      </c>
      <c r="D17" s="57" t="s">
        <v>48</v>
      </c>
      <c r="E17" s="53" t="s">
        <v>49</v>
      </c>
      <c r="F17" s="53">
        <v>115</v>
      </c>
      <c r="G17" s="53">
        <v>76.67</v>
      </c>
      <c r="H17" s="55">
        <f>G17*0.4</f>
        <v>30.668</v>
      </c>
      <c r="I17" s="53">
        <v>78.6</v>
      </c>
      <c r="J17" s="53">
        <f>I17*0.6</f>
        <v>47.16</v>
      </c>
      <c r="K17" s="55">
        <f>H17+J17</f>
        <v>77.828</v>
      </c>
      <c r="L17" s="53">
        <v>2</v>
      </c>
      <c r="M17" s="59"/>
      <c r="N17" s="53"/>
    </row>
    <row r="18" spans="1:14" ht="41.99936" customHeight="1" x14ac:dyDescent="0.15">
      <c r="A18" s="53">
        <v>15</v>
      </c>
      <c r="B18" s="53" t="s">
        <v>52</v>
      </c>
      <c r="C18" s="53" t="s">
        <v>53</v>
      </c>
      <c r="D18" s="57" t="s">
        <v>48</v>
      </c>
      <c r="E18" s="53" t="s">
        <v>49</v>
      </c>
      <c r="F18" s="53">
        <v>118</v>
      </c>
      <c r="G18" s="53">
        <v>78.67</v>
      </c>
      <c r="H18" s="55">
        <f>G18*0.4</f>
        <v>31.468</v>
      </c>
      <c r="I18" s="49" t="s">
        <v>54</v>
      </c>
      <c r="J18" s="53"/>
      <c r="K18" s="53"/>
      <c r="L18" s="53">
        <v>3</v>
      </c>
      <c r="M18" s="51"/>
      <c r="N18" s="49" t="s">
        <v>55</v>
      </c>
    </row>
  </sheetData>
  <mergeCells count="2">
    <mergeCell ref="A2:N2"/>
    <mergeCell ref="A1:B1"/>
  </mergeCells>
  <phoneticPr fontId="0" type="noConversion"/>
  <pageMargins left="0.7006068867961253" right="0.7006068867961253" top="0.7519893289551022" bottom="0.7519893289551022" header="0.29926813962891347" footer="0.29926813962891347"/>
  <pageSetup paperSize="9" scale="85" orientation="landscape" fitToHeight="0"/>
  <headerFooter>
    <oddFooter>&amp;L&amp;C&amp;"宋体,常规"&amp;12第 &amp;"宋体,常规"&amp;12&amp;P&amp;"宋体,常规"&amp;12 页 , 共 &amp;"宋体,常规"&amp;12&amp;N&amp;"宋体,常规"&amp;12 页 &amp;R</oddFooter>
  </headerFooter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00137329101562" x14ac:dyDescent="0.15"/>
  <sheetData/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00137329101562" x14ac:dyDescent="0.15"/>
  <sheetData/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ysgz</dc:creator>
  <cp:lastModifiedBy>ysgz</cp:lastModifiedBy>
  <cp:revision>1</cp:revision>
  <cp:lastPrinted>2022-01-25T02:37:40Z</cp:lastPrinted>
  <dcterms:created xsi:type="dcterms:W3CDTF">2022-01-24T06:50:18Z</dcterms:created>
  <dcterms:modified xsi:type="dcterms:W3CDTF">2022-01-26T03:50:55Z</dcterms:modified>
</cp:coreProperties>
</file>