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<sst xmlns="http://schemas.openxmlformats.org/spreadsheetml/2006/main" count="105" uniqueCount="66">
  <si>
    <t>遵义市民政局2020年事业单位公开招聘笔试、面试总成绩及进入下一环节人员名单</t>
  </si>
  <si>
    <t>姓名</t>
  </si>
  <si>
    <t>笔试准考证号</t>
  </si>
  <si>
    <t>报考单位及代码</t>
  </si>
  <si>
    <t>报考职位及代码</t>
  </si>
  <si>
    <t>综合成绩</t>
  </si>
  <si>
    <t>名次</t>
  </si>
  <si>
    <t>是否参加体检</t>
  </si>
  <si>
    <t>笔试成绩</t>
  </si>
  <si>
    <t>按百分制计算后成绩</t>
  </si>
  <si>
    <t>按60%折算后笔试成绩</t>
  </si>
  <si>
    <t>面试成绩</t>
  </si>
  <si>
    <t>按40%折算后面试成绩</t>
  </si>
  <si>
    <t>总成绩</t>
  </si>
  <si>
    <t>史云坤</t>
  </si>
  <si>
    <t>10121012923</t>
  </si>
  <si>
    <t>遵义市社会福利院0124</t>
  </si>
  <si>
    <t>教师01</t>
  </si>
  <si>
    <t>是</t>
  </si>
  <si>
    <t>田洪敏</t>
  </si>
  <si>
    <t>10121231309</t>
  </si>
  <si>
    <t>杨  静</t>
  </si>
  <si>
    <t>10121011505</t>
  </si>
  <si>
    <t>邹  珍</t>
  </si>
  <si>
    <t>10121132208</t>
  </si>
  <si>
    <t>遵义市务川精神病院0126</t>
  </si>
  <si>
    <t>护士01</t>
  </si>
  <si>
    <t>邹丽红</t>
  </si>
  <si>
    <t>10121010921</t>
  </si>
  <si>
    <t>胡  霞</t>
  </si>
  <si>
    <t>10121090406</t>
  </si>
  <si>
    <t>田硕惠</t>
  </si>
  <si>
    <t>10121031212</t>
  </si>
  <si>
    <t>会计02</t>
  </si>
  <si>
    <t>雷遵敏</t>
  </si>
  <si>
    <t>10121251510</t>
  </si>
  <si>
    <t>杨秀芬</t>
  </si>
  <si>
    <t>10121251028</t>
  </si>
  <si>
    <t>申  雯</t>
  </si>
  <si>
    <t>10121230715</t>
  </si>
  <si>
    <t>遵义市精神病院0125</t>
  </si>
  <si>
    <t>医生01</t>
  </si>
  <si>
    <t>赵仕溪</t>
  </si>
  <si>
    <t>10121252425</t>
  </si>
  <si>
    <t>张盛俊</t>
  </si>
  <si>
    <t>10121012122</t>
  </si>
  <si>
    <t>陈治桃</t>
  </si>
  <si>
    <t>10121132711</t>
  </si>
  <si>
    <t>张  丽</t>
  </si>
  <si>
    <t>10121222127</t>
  </si>
  <si>
    <t>郭  平</t>
  </si>
  <si>
    <t>10121250708</t>
  </si>
  <si>
    <t>谢桂花</t>
  </si>
  <si>
    <t>10121220105</t>
  </si>
  <si>
    <t>宋成书</t>
  </si>
  <si>
    <t>10121013013</t>
  </si>
  <si>
    <t>影像02</t>
  </si>
  <si>
    <t>代金兰</t>
  </si>
  <si>
    <t>10121231519</t>
  </si>
  <si>
    <t>李翊君</t>
  </si>
  <si>
    <t>10121090710</t>
  </si>
  <si>
    <t>护士03</t>
  </si>
  <si>
    <t>官烨鸣</t>
  </si>
  <si>
    <t>10121132805</t>
  </si>
  <si>
    <t>王亚男</t>
  </si>
  <si>
    <t>10121131528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</si>
</sst>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3" fillId="10" borderId="10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177" fontId="0" fillId="0" borderId="1" xfId="49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M1" sqref="M1"/>
    </sheetView>
  </sheetViews>
  <sheetFormatPr defaultColWidth="9" defaultRowHeight="13.5"/>
  <cols>
    <col min="2" max="2" width="16.75" style="1" customWidth="1"/>
    <col min="3" max="3" width="22.75" customWidth="1"/>
    <col min="4" max="4" width="20.625" customWidth="1"/>
  </cols>
  <sheetData>
    <row r="1" ht="6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0" customHeight="1" spans="1:12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/>
      <c r="G2" s="3"/>
      <c r="H2" s="3"/>
      <c r="I2" s="3"/>
      <c r="J2" s="3"/>
      <c r="K2" s="3" t="s">
        <v>6</v>
      </c>
      <c r="L2" s="3" t="s">
        <v>7</v>
      </c>
    </row>
    <row r="3" ht="40.5" spans="1:12">
      <c r="A3" s="3"/>
      <c r="B3" s="6"/>
      <c r="C3" s="7"/>
      <c r="D3" s="3"/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/>
      <c r="L3" s="3"/>
    </row>
    <row r="4" ht="22" customHeight="1" spans="1:12">
      <c r="A4" s="8" t="s">
        <v>14</v>
      </c>
      <c r="B4" s="9" t="s">
        <v>15</v>
      </c>
      <c r="C4" s="10" t="s">
        <v>16</v>
      </c>
      <c r="D4" s="11" t="s">
        <v>17</v>
      </c>
      <c r="E4" s="12">
        <v>94.5</v>
      </c>
      <c r="F4" s="13">
        <f>E4/1.5</f>
        <v>63</v>
      </c>
      <c r="G4" s="13">
        <f>F4*0.6</f>
        <v>37.8</v>
      </c>
      <c r="H4" s="14">
        <v>79.4</v>
      </c>
      <c r="I4" s="13">
        <f>H4*0.4</f>
        <v>31.76</v>
      </c>
      <c r="J4" s="13">
        <f>G4+I4</f>
        <v>69.56</v>
      </c>
      <c r="K4" s="15">
        <v>1</v>
      </c>
      <c r="L4" s="15" t="s">
        <v>18</v>
      </c>
    </row>
    <row r="5" ht="22" customHeight="1" spans="1:12">
      <c r="A5" s="8" t="s">
        <v>19</v>
      </c>
      <c r="B5" s="9" t="s">
        <v>20</v>
      </c>
      <c r="C5" s="10" t="s">
        <v>16</v>
      </c>
      <c r="D5" s="11" t="s">
        <v>17</v>
      </c>
      <c r="E5" s="12">
        <v>91.5</v>
      </c>
      <c r="F5" s="13">
        <f t="shared" ref="F5:F24" si="0">E5/1.5</f>
        <v>61</v>
      </c>
      <c r="G5" s="13">
        <f t="shared" ref="G5:G24" si="1">F5*0.6</f>
        <v>36.6</v>
      </c>
      <c r="H5" s="14">
        <v>75</v>
      </c>
      <c r="I5" s="13">
        <f t="shared" ref="I5:I24" si="2">H5*0.4</f>
        <v>30</v>
      </c>
      <c r="J5" s="13">
        <f t="shared" ref="J5:J24" si="3">G5+I5</f>
        <v>66.6</v>
      </c>
      <c r="K5" s="15">
        <v>2</v>
      </c>
      <c r="L5" s="15"/>
    </row>
    <row r="6" ht="22" customHeight="1" spans="1:12">
      <c r="A6" s="8" t="s">
        <v>21</v>
      </c>
      <c r="B6" s="9" t="s">
        <v>22</v>
      </c>
      <c r="C6" s="10" t="s">
        <v>16</v>
      </c>
      <c r="D6" s="11" t="s">
        <v>17</v>
      </c>
      <c r="E6" s="12">
        <v>89.5</v>
      </c>
      <c r="F6" s="13">
        <f t="shared" si="0"/>
        <v>59.6666666666667</v>
      </c>
      <c r="G6" s="13">
        <f t="shared" si="1"/>
        <v>35.8</v>
      </c>
      <c r="H6" s="14">
        <v>75.8</v>
      </c>
      <c r="I6" s="13">
        <f t="shared" si="2"/>
        <v>30.32</v>
      </c>
      <c r="J6" s="13">
        <f t="shared" si="3"/>
        <v>66.12</v>
      </c>
      <c r="K6" s="15">
        <v>3</v>
      </c>
      <c r="L6" s="16"/>
    </row>
    <row r="7" ht="22" customHeight="1" spans="1:12">
      <c r="A7" s="8" t="s">
        <v>23</v>
      </c>
      <c r="B7" s="9" t="s">
        <v>24</v>
      </c>
      <c r="C7" s="10" t="s">
        <v>25</v>
      </c>
      <c r="D7" s="8" t="s">
        <v>26</v>
      </c>
      <c r="E7" s="12">
        <v>86</v>
      </c>
      <c r="F7" s="13">
        <f t="shared" si="0"/>
        <v>57.3333333333333</v>
      </c>
      <c r="G7" s="13">
        <f t="shared" si="1"/>
        <v>34.4</v>
      </c>
      <c r="H7" s="14">
        <v>76.8</v>
      </c>
      <c r="I7" s="13">
        <f t="shared" si="2"/>
        <v>30.72</v>
      </c>
      <c r="J7" s="13">
        <f t="shared" si="3"/>
        <v>65.12</v>
      </c>
      <c r="K7" s="16">
        <v>1</v>
      </c>
      <c r="L7" s="16" t="s">
        <v>18</v>
      </c>
    </row>
    <row r="8" ht="22" customHeight="1" spans="1:12">
      <c r="A8" s="8" t="s">
        <v>27</v>
      </c>
      <c r="B8" s="9" t="s">
        <v>28</v>
      </c>
      <c r="C8" s="10" t="s">
        <v>25</v>
      </c>
      <c r="D8" s="8" t="s">
        <v>26</v>
      </c>
      <c r="E8" s="12">
        <v>87</v>
      </c>
      <c r="F8" s="13">
        <f t="shared" si="0"/>
        <v>58</v>
      </c>
      <c r="G8" s="13">
        <f t="shared" si="1"/>
        <v>34.8</v>
      </c>
      <c r="H8" s="14">
        <v>75.2</v>
      </c>
      <c r="I8" s="13">
        <f t="shared" si="2"/>
        <v>30.08</v>
      </c>
      <c r="J8" s="13">
        <f t="shared" si="3"/>
        <v>64.88</v>
      </c>
      <c r="K8" s="16">
        <v>2</v>
      </c>
      <c r="L8" s="16"/>
    </row>
    <row r="9" ht="22" customHeight="1" spans="1:12">
      <c r="A9" s="8" t="s">
        <v>29</v>
      </c>
      <c r="B9" s="9" t="s">
        <v>30</v>
      </c>
      <c r="C9" s="10" t="s">
        <v>25</v>
      </c>
      <c r="D9" s="8" t="s">
        <v>26</v>
      </c>
      <c r="E9" s="12">
        <v>84</v>
      </c>
      <c r="F9" s="13">
        <f t="shared" si="0"/>
        <v>56</v>
      </c>
      <c r="G9" s="13">
        <f t="shared" si="1"/>
        <v>33.6</v>
      </c>
      <c r="H9" s="14">
        <v>75.6</v>
      </c>
      <c r="I9" s="13">
        <f t="shared" si="2"/>
        <v>30.24</v>
      </c>
      <c r="J9" s="13">
        <f t="shared" si="3"/>
        <v>63.84</v>
      </c>
      <c r="K9" s="16">
        <v>3</v>
      </c>
      <c r="L9" s="16"/>
    </row>
    <row r="10" ht="22" customHeight="1" spans="1:12">
      <c r="A10" s="8" t="s">
        <v>31</v>
      </c>
      <c r="B10" s="9" t="s">
        <v>32</v>
      </c>
      <c r="C10" s="10" t="s">
        <v>25</v>
      </c>
      <c r="D10" s="8" t="s">
        <v>33</v>
      </c>
      <c r="E10" s="12">
        <v>91</v>
      </c>
      <c r="F10" s="13">
        <f t="shared" si="0"/>
        <v>60.6666666666667</v>
      </c>
      <c r="G10" s="13">
        <f t="shared" si="1"/>
        <v>36.4</v>
      </c>
      <c r="H10" s="14">
        <v>82</v>
      </c>
      <c r="I10" s="13">
        <f t="shared" si="2"/>
        <v>32.8</v>
      </c>
      <c r="J10" s="13">
        <f t="shared" si="3"/>
        <v>69.2</v>
      </c>
      <c r="K10" s="16">
        <v>1</v>
      </c>
      <c r="L10" s="16" t="s">
        <v>18</v>
      </c>
    </row>
    <row r="11" ht="22" customHeight="1" spans="1:12">
      <c r="A11" s="8" t="s">
        <v>34</v>
      </c>
      <c r="B11" s="9" t="s">
        <v>35</v>
      </c>
      <c r="C11" s="10" t="s">
        <v>25</v>
      </c>
      <c r="D11" s="8" t="s">
        <v>33</v>
      </c>
      <c r="E11" s="12">
        <v>88.5</v>
      </c>
      <c r="F11" s="13">
        <f t="shared" si="0"/>
        <v>59</v>
      </c>
      <c r="G11" s="13">
        <f t="shared" si="1"/>
        <v>35.4</v>
      </c>
      <c r="H11" s="14">
        <v>73.8</v>
      </c>
      <c r="I11" s="13">
        <f t="shared" si="2"/>
        <v>29.52</v>
      </c>
      <c r="J11" s="13">
        <f t="shared" si="3"/>
        <v>64.92</v>
      </c>
      <c r="K11" s="16">
        <v>2</v>
      </c>
      <c r="L11" s="16"/>
    </row>
    <row r="12" ht="22" customHeight="1" spans="1:12">
      <c r="A12" s="8" t="s">
        <v>36</v>
      </c>
      <c r="B12" s="9" t="s">
        <v>37</v>
      </c>
      <c r="C12" s="10" t="s">
        <v>25</v>
      </c>
      <c r="D12" s="8" t="s">
        <v>33</v>
      </c>
      <c r="E12" s="12">
        <v>85.5</v>
      </c>
      <c r="F12" s="13">
        <f t="shared" si="0"/>
        <v>57</v>
      </c>
      <c r="G12" s="13">
        <f t="shared" si="1"/>
        <v>34.2</v>
      </c>
      <c r="H12" s="14">
        <v>76.4</v>
      </c>
      <c r="I12" s="13">
        <f t="shared" si="2"/>
        <v>30.56</v>
      </c>
      <c r="J12" s="13">
        <f t="shared" si="3"/>
        <v>64.76</v>
      </c>
      <c r="K12" s="16">
        <v>3</v>
      </c>
      <c r="L12" s="16"/>
    </row>
    <row r="13" ht="22" customHeight="1" spans="1:12">
      <c r="A13" s="8" t="s">
        <v>38</v>
      </c>
      <c r="B13" s="9" t="s">
        <v>39</v>
      </c>
      <c r="C13" s="11" t="s">
        <v>40</v>
      </c>
      <c r="D13" s="11" t="s">
        <v>41</v>
      </c>
      <c r="E13" s="12">
        <v>88.5</v>
      </c>
      <c r="F13" s="13">
        <f t="shared" si="0"/>
        <v>59</v>
      </c>
      <c r="G13" s="13">
        <f t="shared" si="1"/>
        <v>35.4</v>
      </c>
      <c r="H13" s="14">
        <v>78.2</v>
      </c>
      <c r="I13" s="13">
        <f t="shared" si="2"/>
        <v>31.28</v>
      </c>
      <c r="J13" s="13">
        <f t="shared" si="3"/>
        <v>66.68</v>
      </c>
      <c r="K13" s="16">
        <v>1</v>
      </c>
      <c r="L13" s="16" t="s">
        <v>18</v>
      </c>
    </row>
    <row r="14" ht="22" customHeight="1" spans="1:12">
      <c r="A14" s="8" t="s">
        <v>42</v>
      </c>
      <c r="B14" s="9" t="s">
        <v>43</v>
      </c>
      <c r="C14" s="11" t="s">
        <v>40</v>
      </c>
      <c r="D14" s="11" t="s">
        <v>41</v>
      </c>
      <c r="E14" s="12">
        <v>87</v>
      </c>
      <c r="F14" s="13">
        <f t="shared" si="0"/>
        <v>58</v>
      </c>
      <c r="G14" s="13">
        <f t="shared" si="1"/>
        <v>34.8</v>
      </c>
      <c r="H14" s="14">
        <v>75.6</v>
      </c>
      <c r="I14" s="13">
        <f t="shared" si="2"/>
        <v>30.24</v>
      </c>
      <c r="J14" s="13">
        <f t="shared" si="3"/>
        <v>65.04</v>
      </c>
      <c r="K14" s="16">
        <v>2</v>
      </c>
      <c r="L14" s="16" t="s">
        <v>18</v>
      </c>
    </row>
    <row r="15" ht="22" customHeight="1" spans="1:12">
      <c r="A15" s="8" t="s">
        <v>44</v>
      </c>
      <c r="B15" s="9" t="s">
        <v>45</v>
      </c>
      <c r="C15" s="11" t="s">
        <v>40</v>
      </c>
      <c r="D15" s="11" t="s">
        <v>41</v>
      </c>
      <c r="E15" s="12">
        <v>82.5</v>
      </c>
      <c r="F15" s="13">
        <f t="shared" si="0"/>
        <v>55</v>
      </c>
      <c r="G15" s="13">
        <f t="shared" si="1"/>
        <v>33</v>
      </c>
      <c r="H15" s="14">
        <v>78</v>
      </c>
      <c r="I15" s="13">
        <f t="shared" si="2"/>
        <v>31.2</v>
      </c>
      <c r="J15" s="13">
        <f t="shared" si="3"/>
        <v>64.2</v>
      </c>
      <c r="K15" s="16">
        <v>3</v>
      </c>
      <c r="L15" s="16"/>
    </row>
    <row r="16" ht="22" customHeight="1" spans="1:12">
      <c r="A16" s="8" t="s">
        <v>46</v>
      </c>
      <c r="B16" s="9" t="s">
        <v>47</v>
      </c>
      <c r="C16" s="11" t="s">
        <v>40</v>
      </c>
      <c r="D16" s="11" t="s">
        <v>41</v>
      </c>
      <c r="E16" s="12">
        <v>82.5</v>
      </c>
      <c r="F16" s="13">
        <f t="shared" si="0"/>
        <v>55</v>
      </c>
      <c r="G16" s="13">
        <f t="shared" si="1"/>
        <v>33</v>
      </c>
      <c r="H16" s="14">
        <v>76.2</v>
      </c>
      <c r="I16" s="13">
        <f t="shared" si="2"/>
        <v>30.48</v>
      </c>
      <c r="J16" s="13">
        <f t="shared" si="3"/>
        <v>63.48</v>
      </c>
      <c r="K16" s="16">
        <v>4</v>
      </c>
      <c r="L16" s="16"/>
    </row>
    <row r="17" ht="22" customHeight="1" spans="1:12">
      <c r="A17" s="8" t="s">
        <v>48</v>
      </c>
      <c r="B17" s="9" t="s">
        <v>49</v>
      </c>
      <c r="C17" s="11" t="s">
        <v>40</v>
      </c>
      <c r="D17" s="11" t="s">
        <v>41</v>
      </c>
      <c r="E17" s="12">
        <v>82</v>
      </c>
      <c r="F17" s="13">
        <f t="shared" si="0"/>
        <v>54.6666666666667</v>
      </c>
      <c r="G17" s="13">
        <f t="shared" si="1"/>
        <v>32.8</v>
      </c>
      <c r="H17" s="14">
        <v>76.4</v>
      </c>
      <c r="I17" s="13">
        <f t="shared" si="2"/>
        <v>30.56</v>
      </c>
      <c r="J17" s="13">
        <f t="shared" si="3"/>
        <v>63.36</v>
      </c>
      <c r="K17" s="16">
        <v>5</v>
      </c>
      <c r="L17" s="16"/>
    </row>
    <row r="18" ht="23" customHeight="1" spans="1:12">
      <c r="A18" s="8" t="s">
        <v>50</v>
      </c>
      <c r="B18" s="9" t="s">
        <v>51</v>
      </c>
      <c r="C18" s="11" t="s">
        <v>40</v>
      </c>
      <c r="D18" s="11" t="s">
        <v>41</v>
      </c>
      <c r="E18" s="12">
        <v>81.5</v>
      </c>
      <c r="F18" s="13">
        <f t="shared" si="0"/>
        <v>54.3333333333333</v>
      </c>
      <c r="G18" s="13">
        <f t="shared" si="1"/>
        <v>32.6</v>
      </c>
      <c r="H18" s="14">
        <v>74.6</v>
      </c>
      <c r="I18" s="13">
        <f t="shared" si="2"/>
        <v>29.84</v>
      </c>
      <c r="J18" s="13">
        <f t="shared" si="3"/>
        <v>62.44</v>
      </c>
      <c r="K18" s="16">
        <v>6</v>
      </c>
      <c r="L18" s="16"/>
    </row>
    <row r="19" ht="22" customHeight="1" spans="1:12">
      <c r="A19" s="8" t="s">
        <v>52</v>
      </c>
      <c r="B19" s="9" t="s">
        <v>53</v>
      </c>
      <c r="C19" s="11" t="s">
        <v>40</v>
      </c>
      <c r="D19" s="11" t="s">
        <v>41</v>
      </c>
      <c r="E19" s="12">
        <v>81.5</v>
      </c>
      <c r="F19" s="13">
        <f t="shared" si="0"/>
        <v>54.3333333333333</v>
      </c>
      <c r="G19" s="13">
        <f t="shared" si="1"/>
        <v>32.6</v>
      </c>
      <c r="H19" s="14">
        <v>72.2</v>
      </c>
      <c r="I19" s="13">
        <f t="shared" si="2"/>
        <v>28.88</v>
      </c>
      <c r="J19" s="13">
        <f t="shared" si="3"/>
        <v>61.48</v>
      </c>
      <c r="K19" s="16">
        <v>7</v>
      </c>
      <c r="L19" s="16"/>
    </row>
    <row r="20" ht="23" customHeight="1" spans="1:12">
      <c r="A20" s="8" t="s">
        <v>54</v>
      </c>
      <c r="B20" s="9" t="s">
        <v>55</v>
      </c>
      <c r="C20" s="11" t="s">
        <v>40</v>
      </c>
      <c r="D20" s="11" t="s">
        <v>56</v>
      </c>
      <c r="E20" s="12">
        <v>81</v>
      </c>
      <c r="F20" s="13">
        <f t="shared" si="0"/>
        <v>54</v>
      </c>
      <c r="G20" s="13">
        <f t="shared" si="1"/>
        <v>32.4</v>
      </c>
      <c r="H20" s="14">
        <v>74.8</v>
      </c>
      <c r="I20" s="13">
        <f t="shared" si="2"/>
        <v>29.92</v>
      </c>
      <c r="J20" s="13">
        <f t="shared" si="3"/>
        <v>62.32</v>
      </c>
      <c r="K20" s="16">
        <v>1</v>
      </c>
      <c r="L20" s="16" t="s">
        <v>18</v>
      </c>
    </row>
    <row r="21" ht="23" customHeight="1" spans="1:12">
      <c r="A21" s="8" t="s">
        <v>57</v>
      </c>
      <c r="B21" s="9" t="s">
        <v>58</v>
      </c>
      <c r="C21" s="11" t="s">
        <v>40</v>
      </c>
      <c r="D21" s="11" t="s">
        <v>56</v>
      </c>
      <c r="E21" s="12">
        <v>68.5</v>
      </c>
      <c r="F21" s="13">
        <f t="shared" si="0"/>
        <v>45.6666666666667</v>
      </c>
      <c r="G21" s="13">
        <f t="shared" si="1"/>
        <v>27.4</v>
      </c>
      <c r="H21" s="14">
        <v>72.6</v>
      </c>
      <c r="I21" s="13">
        <f t="shared" si="2"/>
        <v>29.04</v>
      </c>
      <c r="J21" s="13">
        <f t="shared" si="3"/>
        <v>56.44</v>
      </c>
      <c r="K21" s="16">
        <v>2</v>
      </c>
      <c r="L21" s="16"/>
    </row>
    <row r="22" ht="23" customHeight="1" spans="1:12">
      <c r="A22" s="8" t="s">
        <v>59</v>
      </c>
      <c r="B22" s="9" t="s">
        <v>60</v>
      </c>
      <c r="C22" s="11" t="s">
        <v>40</v>
      </c>
      <c r="D22" s="11" t="s">
        <v>61</v>
      </c>
      <c r="E22" s="12">
        <v>92.5</v>
      </c>
      <c r="F22" s="13">
        <f t="shared" si="0"/>
        <v>61.6666666666667</v>
      </c>
      <c r="G22" s="13">
        <f t="shared" si="1"/>
        <v>37</v>
      </c>
      <c r="H22" s="14">
        <v>86.4</v>
      </c>
      <c r="I22" s="13">
        <f t="shared" si="2"/>
        <v>34.56</v>
      </c>
      <c r="J22" s="13">
        <f t="shared" si="3"/>
        <v>71.56</v>
      </c>
      <c r="K22" s="16">
        <v>1</v>
      </c>
      <c r="L22" s="16" t="s">
        <v>18</v>
      </c>
    </row>
    <row r="23" ht="23" customHeight="1" spans="1:12">
      <c r="A23" s="8" t="s">
        <v>62</v>
      </c>
      <c r="B23" s="9" t="s">
        <v>63</v>
      </c>
      <c r="C23" s="11" t="s">
        <v>40</v>
      </c>
      <c r="D23" s="11" t="s">
        <v>61</v>
      </c>
      <c r="E23" s="12">
        <v>92.5</v>
      </c>
      <c r="F23" s="13">
        <f t="shared" si="0"/>
        <v>61.6666666666667</v>
      </c>
      <c r="G23" s="13">
        <f t="shared" si="1"/>
        <v>37</v>
      </c>
      <c r="H23" s="14">
        <v>80.2</v>
      </c>
      <c r="I23" s="13">
        <f t="shared" si="2"/>
        <v>32.08</v>
      </c>
      <c r="J23" s="13">
        <f t="shared" si="3"/>
        <v>69.08</v>
      </c>
      <c r="K23" s="16">
        <v>2</v>
      </c>
      <c r="L23" s="16"/>
    </row>
    <row r="24" ht="23" customHeight="1" spans="1:12">
      <c r="A24" s="8" t="s">
        <v>64</v>
      </c>
      <c r="B24" s="9" t="s">
        <v>65</v>
      </c>
      <c r="C24" s="11" t="s">
        <v>40</v>
      </c>
      <c r="D24" s="11" t="s">
        <v>61</v>
      </c>
      <c r="E24" s="12">
        <v>90.5</v>
      </c>
      <c r="F24" s="13">
        <f t="shared" si="0"/>
        <v>60.3333333333333</v>
      </c>
      <c r="G24" s="13">
        <f t="shared" si="1"/>
        <v>36.2</v>
      </c>
      <c r="H24" s="14">
        <v>80.8</v>
      </c>
      <c r="I24" s="13">
        <f t="shared" si="2"/>
        <v>32.32</v>
      </c>
      <c r="J24" s="13">
        <f t="shared" si="3"/>
        <v>68.52</v>
      </c>
      <c r="K24" s="16">
        <v>3</v>
      </c>
      <c r="L24" s="16"/>
    </row>
  </sheetData>
  <mergeCells count="8">
    <mergeCell ref="A1:L1"/>
    <mergeCell ref="E2:J2"/>
    <mergeCell ref="A2:A3"/>
    <mergeCell ref="B2:B3"/>
    <mergeCell ref="C2:C3"/>
    <mergeCell ref="D2:D3"/>
    <mergeCell ref="K2:K3"/>
    <mergeCell ref="L2:L3"/>
  </mergeCells>
  <printOptions horizontalCentered="1"/>
  <pageMargins left="0" right="0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大臉貓。</cp:lastModifiedBy>
  <dcterms:created xsi:type="dcterms:W3CDTF">2019-12-03T00:44:00Z</dcterms:created>
  <cp:lastPrinted>2019-12-03T12:51:00Z</cp:lastPrinted>
  <dcterms:modified xsi:type="dcterms:W3CDTF">2020-11-16T02:55:28Z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